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155" activeTab="0"/>
  </bookViews>
  <sheets>
    <sheet name="Base Poa 2023" sheetId="1" r:id="rId1"/>
  </sheets>
  <definedNames>
    <definedName name="_xlnm._FilterDatabase" localSheetId="0" hidden="1">'Base Poa 2023'!$A$2:$AF$316</definedName>
    <definedName name="_xlfn.IFERROR" hidden="1">#NAME?</definedName>
  </definedNames>
  <calcPr fullCalcOnLoad="1"/>
</workbook>
</file>

<file path=xl/comments1.xml><?xml version="1.0" encoding="utf-8"?>
<comments xmlns="http://schemas.openxmlformats.org/spreadsheetml/2006/main">
  <authors>
    <author>Maria Alejandra Cando Bonilla</author>
  </authors>
  <commentList>
    <comment ref="M20" authorId="0">
      <text>
        <r>
          <rPr>
            <b/>
            <sz val="9"/>
            <rFont val="Tahoma"/>
            <family val="2"/>
          </rPr>
          <t>María Alejandra Cando Bonilla:</t>
        </r>
        <r>
          <rPr>
            <sz val="9"/>
            <rFont val="Tahoma"/>
            <family val="2"/>
          </rPr>
          <t xml:space="preserve">
GPR</t>
        </r>
      </text>
    </comment>
    <comment ref="M21" authorId="0">
      <text>
        <r>
          <rPr>
            <b/>
            <sz val="9"/>
            <rFont val="Tahoma"/>
            <family val="2"/>
          </rPr>
          <t>María Alejandra Cando Bonilla:</t>
        </r>
        <r>
          <rPr>
            <sz val="9"/>
            <rFont val="Tahoma"/>
            <family val="2"/>
          </rPr>
          <t xml:space="preserve">
GPR</t>
        </r>
      </text>
    </comment>
    <comment ref="M22" authorId="0">
      <text>
        <r>
          <rPr>
            <b/>
            <sz val="9"/>
            <rFont val="Tahoma"/>
            <family val="2"/>
          </rPr>
          <t>María Alejandra Cando Bonilla:</t>
        </r>
        <r>
          <rPr>
            <sz val="9"/>
            <rFont val="Tahoma"/>
            <family val="2"/>
          </rPr>
          <t xml:space="preserve">
GPR</t>
        </r>
      </text>
    </comment>
  </commentList>
</comments>
</file>

<file path=xl/sharedStrings.xml><?xml version="1.0" encoding="utf-8"?>
<sst xmlns="http://schemas.openxmlformats.org/spreadsheetml/2006/main" count="5837" uniqueCount="1759">
  <si>
    <t>Obligaciones de Ejercicios Anteriores por Egresos en Servicios</t>
  </si>
  <si>
    <t>DG05</t>
  </si>
  <si>
    <t>DG04</t>
  </si>
  <si>
    <t>DG08</t>
  </si>
  <si>
    <t>DG13</t>
  </si>
  <si>
    <t>DG14</t>
  </si>
  <si>
    <t>MFPA</t>
  </si>
  <si>
    <t>DGP03</t>
  </si>
  <si>
    <t>DGP04</t>
  </si>
  <si>
    <t>Nombre del Programa</t>
  </si>
  <si>
    <t>Unidad Macro</t>
  </si>
  <si>
    <t>Fuente</t>
  </si>
  <si>
    <t>Unidad Responsable</t>
  </si>
  <si>
    <t>Objetivo PND</t>
  </si>
  <si>
    <t>Actividades POA</t>
  </si>
  <si>
    <t>Código Único POA</t>
  </si>
  <si>
    <t>Marzo</t>
  </si>
  <si>
    <t>Ámbito Geográfico</t>
  </si>
  <si>
    <t>Medio de Verificación</t>
  </si>
  <si>
    <t>01</t>
  </si>
  <si>
    <t>001</t>
  </si>
  <si>
    <t>A403-01</t>
  </si>
  <si>
    <t>G1-01</t>
  </si>
  <si>
    <t>Administración Central</t>
  </si>
  <si>
    <t>Coordinación General Administrativa Financiera</t>
  </si>
  <si>
    <t>A1-01</t>
  </si>
  <si>
    <t>A1-02</t>
  </si>
  <si>
    <t>A1-03</t>
  </si>
  <si>
    <t>Coordinación General de Planificación y Gestión Estratégica</t>
  </si>
  <si>
    <t>Contribuir al cumplimiento de la gestión de planificación, seguimiento y evaluación al gasto permanente y gasto no permanente</t>
  </si>
  <si>
    <t>A3-01</t>
  </si>
  <si>
    <t xml:space="preserve">Coordinar la gestión de actividades articuladas a planes, programas y proyectos designadas por la  Autoridad  </t>
  </si>
  <si>
    <t>A3-02</t>
  </si>
  <si>
    <t>Controlar la ejecución de actividades derivadas de las estrategias para la mejora del clima laboral y cultura organizacional de la entidad</t>
  </si>
  <si>
    <t>A3-03</t>
  </si>
  <si>
    <t>Aprobar  procesos de mejora a la aplicación de manuales, metodologías, protocolos, normativas en el ámbito de su competencia.</t>
  </si>
  <si>
    <t>A3-04</t>
  </si>
  <si>
    <t>Coordinación General de Tecnologías de la Información y Comunicación</t>
  </si>
  <si>
    <t>Gestionar los recursos para realizar los soportes y asistencias técnicas externas requeridas.</t>
  </si>
  <si>
    <t>A4-01</t>
  </si>
  <si>
    <t>Aprobar los programas de servicios de mantenimiento,  atención de incidencias, respaldos, infraestructura, seguridad informática; de igual manera los diagramas de red e infraestructura.</t>
  </si>
  <si>
    <t>A4-02</t>
  </si>
  <si>
    <t>Aprobar manuales, instructivos, protocolos, procedimientos, metodologías, normativas TI.</t>
  </si>
  <si>
    <t>A4-03</t>
  </si>
  <si>
    <t>Aprobar términos de referencia y especificaciones técnicas relacionados al área de TIC</t>
  </si>
  <si>
    <t>A4-04</t>
  </si>
  <si>
    <t>Coordinar la elaboración de Planes estratégicos, informáticos y de compras del área de TIC</t>
  </si>
  <si>
    <t>A4-05</t>
  </si>
  <si>
    <t>Monitorear y reportar la ejecución y cumplimiento de los procedimientos de las Unidades de la Coordinación de tecnologías de la Información y Comunicación</t>
  </si>
  <si>
    <t>A4-06</t>
  </si>
  <si>
    <t>Dirección de Administración de Servicios y Componentes TI</t>
  </si>
  <si>
    <t>A401-05</t>
  </si>
  <si>
    <t>A401-07</t>
  </si>
  <si>
    <t>A401-10</t>
  </si>
  <si>
    <t>A401-11</t>
  </si>
  <si>
    <t>A401-12</t>
  </si>
  <si>
    <t>A401-13</t>
  </si>
  <si>
    <t>Gestionar el mantenimiento preventivo y correctivo de los data center del Ministerio de Gobierno</t>
  </si>
  <si>
    <t>Controlar el cumplimiento de la disponibilidad de las plataformas tecnológicas</t>
  </si>
  <si>
    <t>Gestionar la contratación de servicio de la red de comunicación pasiva para las instalaciones del MDG y sus dependencias</t>
  </si>
  <si>
    <t>Gestionar la contratación de un sistema de comunicación de telefonía IP para el Ministerio de Gobierno</t>
  </si>
  <si>
    <t>Dirección de Soporte Técnico a Usuarios</t>
  </si>
  <si>
    <t>A403-04</t>
  </si>
  <si>
    <t>A403-08</t>
  </si>
  <si>
    <t>A403-09</t>
  </si>
  <si>
    <t>A403-11</t>
  </si>
  <si>
    <t>Gestionar la atención a los requerimientos de soporte técnico</t>
  </si>
  <si>
    <t>A403-16</t>
  </si>
  <si>
    <t>Coordinación General Jurídica</t>
  </si>
  <si>
    <t>Asesorar y emitir lineamientos de gestión jurídica y legal para aplicación en las dependencias y entidades adscritas al  Ministerio de Gobierno</t>
  </si>
  <si>
    <t>A2-01</t>
  </si>
  <si>
    <t>A2-02</t>
  </si>
  <si>
    <t>CZ-1</t>
  </si>
  <si>
    <t>S19-02</t>
  </si>
  <si>
    <t>S8-01</t>
  </si>
  <si>
    <t>CZ-2</t>
  </si>
  <si>
    <t>CZ-3</t>
  </si>
  <si>
    <t>S18-01</t>
  </si>
  <si>
    <t xml:space="preserve">Elaborar e  implementación de planes, programas, proyectos, acciones y servicios para controlar el cumplimiento de las políticas, estrategias de gobernabilidad, planes y programas que garanticen los derechos colectivos </t>
  </si>
  <si>
    <t>S18-02</t>
  </si>
  <si>
    <t>S18-03</t>
  </si>
  <si>
    <t>Coordinar  y participar con las diferentes instituciones del Ejecutivo Desconcentrado acerca de nudos críticos con los GADS en la aplicación de la política pública.</t>
  </si>
  <si>
    <t>CZ-5</t>
  </si>
  <si>
    <t>S15-01</t>
  </si>
  <si>
    <t>S15-02</t>
  </si>
  <si>
    <t>S15-03</t>
  </si>
  <si>
    <t>S15-04</t>
  </si>
  <si>
    <t>CZ-6</t>
  </si>
  <si>
    <t xml:space="preserve">Realizar  gabinetes provinciales y zonales en coordinación con las Gobernaciones de la zona, para dar seguimiento a los acuerdos y compromisos del ejecutivo desconcentrado </t>
  </si>
  <si>
    <t>S16-01</t>
  </si>
  <si>
    <t>S16-02</t>
  </si>
  <si>
    <t>Coordinar con las Gobernaciones de la zona  para tomar acciones y ejecutar la políticas gubernamentales en territorio</t>
  </si>
  <si>
    <t>S16-03</t>
  </si>
  <si>
    <t>S16-04</t>
  </si>
  <si>
    <t>S16-05</t>
  </si>
  <si>
    <t>CZ-7</t>
  </si>
  <si>
    <t>S17-01</t>
  </si>
  <si>
    <t>S17-02</t>
  </si>
  <si>
    <t>S17-03</t>
  </si>
  <si>
    <t>S17-04</t>
  </si>
  <si>
    <t>S17-05</t>
  </si>
  <si>
    <t>S17-06</t>
  </si>
  <si>
    <t>S17-07</t>
  </si>
  <si>
    <t>S17-08</t>
  </si>
  <si>
    <t>S17-09</t>
  </si>
  <si>
    <t>S17-10</t>
  </si>
  <si>
    <t>CZ-9</t>
  </si>
  <si>
    <t>Despacho Ministerial</t>
  </si>
  <si>
    <t>Coordinar y articular en la institución y a nivel interinstitucional, la ejecución de las actividades Ministeriales en lo relacionado al ámbito de su competencia</t>
  </si>
  <si>
    <t>Gestionar el financiamiento para la reposición de fondos de caja chica</t>
  </si>
  <si>
    <t>Dirección Administrativa</t>
  </si>
  <si>
    <t>Gestionar el mantenimiento preventivo y correctivo de los vehículos tipo patrulleros marca KIA, con kilometraje superior a los 250.000KM hasta los 400.000KM</t>
  </si>
  <si>
    <t>A101-01</t>
  </si>
  <si>
    <t>Proveer del servicio de emisión de pasajes aéreos nacionales e internacionales para servidor@s del MDG; y por procesos de extradición y deportación.</t>
  </si>
  <si>
    <t>A101-02</t>
  </si>
  <si>
    <t>A101-05</t>
  </si>
  <si>
    <t>Proveer de partes, accesorios y servicios para el parque automotor del MDG</t>
  </si>
  <si>
    <t>A101-03</t>
  </si>
  <si>
    <t>Proveer del servicio de mantenimiento preventivo , correctivo y provisión de repuestos para el parque automotor propiedad del MDG</t>
  </si>
  <si>
    <t>A101-04</t>
  </si>
  <si>
    <t>Gestionar el pago de  servicios básicos de las dependencias del MDG</t>
  </si>
  <si>
    <t>A101-07</t>
  </si>
  <si>
    <t>Gestionar el pago de  servicios básicos de  UVCs, UPCs y dependencias policiales</t>
  </si>
  <si>
    <t>A101-06</t>
  </si>
  <si>
    <t>002</t>
  </si>
  <si>
    <t>Gestionar el pago por la contratación del servicio de transporte y entrega de correspondencia a nivel nacional e internacional para el MDG</t>
  </si>
  <si>
    <t>A101-20</t>
  </si>
  <si>
    <t>Proveer del servicio de impresión, escaneo y fotocopiado para las dependencias del MDG</t>
  </si>
  <si>
    <t>A101-08</t>
  </si>
  <si>
    <t>A101-09</t>
  </si>
  <si>
    <t>Gestionar el pago del servicio de limpieza y mantenimiento de las oficinas y áreas comunales del Ministerio de Gobierno</t>
  </si>
  <si>
    <t>A101-10</t>
  </si>
  <si>
    <t>A101-11</t>
  </si>
  <si>
    <t>Gestionar el pago de viáticos de los funcionarios de la Dirección Administrativa de LOSEP y Código de Trabajo para el cumplimiento de las actividades programadas conforme la norma lo establece</t>
  </si>
  <si>
    <t>A101-12</t>
  </si>
  <si>
    <t>A101-13</t>
  </si>
  <si>
    <t>Gestionar el pago de arriendo y alícuotas de bienes muebles e inmuebles ocupados por el MDG</t>
  </si>
  <si>
    <t>A101-14</t>
  </si>
  <si>
    <t>Gestionar el servicio de abastecimiento de combustible para el parque automotor propiedad de MDG</t>
  </si>
  <si>
    <t>A101-15</t>
  </si>
  <si>
    <t>A101-16</t>
  </si>
  <si>
    <t>Gestionar la adquisición de materiales de aseo para dependencias del MDG</t>
  </si>
  <si>
    <t>A101-17</t>
  </si>
  <si>
    <t>Gestionar la contratación y pago de pólizas de seguro e inclusiones para los  bienes del MDG y Policía Nacional</t>
  </si>
  <si>
    <t>A101-18</t>
  </si>
  <si>
    <t>A101-19</t>
  </si>
  <si>
    <t>A101-21</t>
  </si>
  <si>
    <t>Gestionar el pago del servicio de televisión por cable de las dependencias del MDG</t>
  </si>
  <si>
    <t>A101-22</t>
  </si>
  <si>
    <t>Gestionar el  pago de alícuotas de la UPC "Alborada" 3</t>
  </si>
  <si>
    <t>A101-23</t>
  </si>
  <si>
    <t>Gestionar la operación de los puntos de control y servicios migratorios</t>
  </si>
  <si>
    <t>A103-01</t>
  </si>
  <si>
    <t>A103-02</t>
  </si>
  <si>
    <t>A103-03</t>
  </si>
  <si>
    <t>A103-04</t>
  </si>
  <si>
    <t>A103-05</t>
  </si>
  <si>
    <t>A103-06</t>
  </si>
  <si>
    <t>A103-07</t>
  </si>
  <si>
    <t>A103-08</t>
  </si>
  <si>
    <t>A103-09</t>
  </si>
  <si>
    <t>Realizar el levantamiento y ejecución del Plan Integral de Riesgos Laborales, Seguridad y Salud Ocupacional</t>
  </si>
  <si>
    <t>A103-15</t>
  </si>
  <si>
    <t>Gestionar la adquisición de equipo de protección personal en cumplimiento de la normativa legal pertinente</t>
  </si>
  <si>
    <t>Dirección de Asuntos Internacionales</t>
  </si>
  <si>
    <t>A6-01</t>
  </si>
  <si>
    <t>Dirección de Auditoria Interna</t>
  </si>
  <si>
    <t>Realizar la evaluación posterior de las operaciones y actividades de la entidad a través de auditorías de gestión y exámenes especiales, por disposición expresa del contralor General del Estado o de la Máxima autoridad de la entidad.</t>
  </si>
  <si>
    <t>A8-01</t>
  </si>
  <si>
    <t>Dirección de Comunicación Social</t>
  </si>
  <si>
    <t>A5-01</t>
  </si>
  <si>
    <t>A5-02</t>
  </si>
  <si>
    <t>Dirección de Procesos, Servicios, Calidad</t>
  </si>
  <si>
    <t>Implementar el Plan de Mejora de Clima y Cultura Organizacional según los resultados de la medición de gestión del cambio</t>
  </si>
  <si>
    <t>Realizar el levantamiento de procesos</t>
  </si>
  <si>
    <t>A302-02</t>
  </si>
  <si>
    <t>A302-03</t>
  </si>
  <si>
    <t>Realizar el seguimiento al portal de contacto ciudadano</t>
  </si>
  <si>
    <t>A302-06</t>
  </si>
  <si>
    <t>Emitir informe de resultados de medición de Clima y Cultura Laboral para autoridades</t>
  </si>
  <si>
    <t>Dirección Financiera</t>
  </si>
  <si>
    <t>A102-01</t>
  </si>
  <si>
    <t>A102-02</t>
  </si>
  <si>
    <t>Subsecretaría de Articulación con Otras Funciones del Estado</t>
  </si>
  <si>
    <t>S1202-01</t>
  </si>
  <si>
    <t>S1202-02</t>
  </si>
  <si>
    <t>Monitoreo y evaluación de la agenda legislativa</t>
  </si>
  <si>
    <t>S1202-03</t>
  </si>
  <si>
    <t>Subsecretaría de Gobernabilidad</t>
  </si>
  <si>
    <t>Dirección de Articulación política con el Ejecutivo Desconcentrado</t>
  </si>
  <si>
    <t>S901-01</t>
  </si>
  <si>
    <t>Coordinar espacios de diálogo y desarrollar acuerdos de articulación entre el Ejecutivo Desconcentrado y los actores sociales en territorio y su respectivo seguimiento, en materia de gobernabilidad.</t>
  </si>
  <si>
    <t>S901-02</t>
  </si>
  <si>
    <t>S901-03</t>
  </si>
  <si>
    <t>S901-04</t>
  </si>
  <si>
    <t>Dirección de Articulación Política con otras Funciones del Estado</t>
  </si>
  <si>
    <t>S1201-01</t>
  </si>
  <si>
    <t>S1201-02</t>
  </si>
  <si>
    <t>Dirección de Articulación Política entre niveles de Gobierno</t>
  </si>
  <si>
    <t>S1002-01</t>
  </si>
  <si>
    <t>S1002-02</t>
  </si>
  <si>
    <t>S1002-03</t>
  </si>
  <si>
    <t>S1002-04</t>
  </si>
  <si>
    <t>S1002-05</t>
  </si>
  <si>
    <t>Elaborar informes de verificación de afectación a terceras circunscripciones territoriales</t>
  </si>
  <si>
    <t>S1002-06</t>
  </si>
  <si>
    <t>S1002-07</t>
  </si>
  <si>
    <t>Elaborar informes técnicos de factibilidad (ITF) de proyectos de modificación de límites territoriales</t>
  </si>
  <si>
    <t>Elaborar informes técnicos razonados (ITR) referente a la solución de conflictos de límites territoriales interparroquiales</t>
  </si>
  <si>
    <t>Dirección de Asesoría Jurídica</t>
  </si>
  <si>
    <t>Elaborar propuestas de proyectos de leyes, decretos, acuerdos, reglamentos, resoluciones, contratos, convenios y otros instrumentos jurídicos</t>
  </si>
  <si>
    <t>A201-01</t>
  </si>
  <si>
    <t>A201-02</t>
  </si>
  <si>
    <t>A201-03</t>
  </si>
  <si>
    <t>Revisar y elaborar contratos administrativos.</t>
  </si>
  <si>
    <t>A201-04</t>
  </si>
  <si>
    <t>Revisar y elaborar Convenios Interinstitucionales</t>
  </si>
  <si>
    <t>A201-05</t>
  </si>
  <si>
    <t>A6-02</t>
  </si>
  <si>
    <t>S1001-01</t>
  </si>
  <si>
    <t>S1001-02</t>
  </si>
  <si>
    <t>S1001-03</t>
  </si>
  <si>
    <t>Dirección de Control y Orden Público</t>
  </si>
  <si>
    <t>S301-01</t>
  </si>
  <si>
    <t>S301-02</t>
  </si>
  <si>
    <t>S301-03</t>
  </si>
  <si>
    <t>Subsecretaría de Articulación Intragubernamental</t>
  </si>
  <si>
    <t>Dirección de Coordinación Intersectorial</t>
  </si>
  <si>
    <t>S1102-01</t>
  </si>
  <si>
    <t>S1102-02</t>
  </si>
  <si>
    <t>S1102-03</t>
  </si>
  <si>
    <t>Dirección de Coordinación Socio Política</t>
  </si>
  <si>
    <t>S1101-01</t>
  </si>
  <si>
    <t>S1101-02</t>
  </si>
  <si>
    <t>S1101-03</t>
  </si>
  <si>
    <t xml:space="preserve">Dirección de Diseño e Implementación de TI </t>
  </si>
  <si>
    <t>Realizar el seguimiento de los servicios ofertados a través de los Sistemas Informáticos institucionales.</t>
  </si>
  <si>
    <t>Implementar políticas TI relacionadas a la interoperabilidad en los sistemas, soluciones tecnológicas, estándares de programación, servicios en línea, trámites ciudadanos y servicios web institucionales.</t>
  </si>
  <si>
    <t>A402-02</t>
  </si>
  <si>
    <t>Dirección de Gestión de Conflictos</t>
  </si>
  <si>
    <t>S902-01</t>
  </si>
  <si>
    <t>S902-02</t>
  </si>
  <si>
    <t>S902-03</t>
  </si>
  <si>
    <t>S902-04</t>
  </si>
  <si>
    <t>Dirección de Patrocinio Judicial</t>
  </si>
  <si>
    <t>Comparecer a audiencias en procesos judiciales, contenciosos-administrativos, penales y demás en los que el Ministerio de Gobierno intervenga como actor o demandado</t>
  </si>
  <si>
    <t>A202-01</t>
  </si>
  <si>
    <t xml:space="preserve">Gestionar  con las entidades dependientes del Ministerio de Gobierno la defensa de los intereses institucionales </t>
  </si>
  <si>
    <t>A202-02</t>
  </si>
  <si>
    <t>A202-03</t>
  </si>
  <si>
    <t>Participar en reuniones de coordinación interinstitucional de temas jurídicos que requiera de la intervención del Ministerio de Gobierno</t>
  </si>
  <si>
    <t>A202-05</t>
  </si>
  <si>
    <t>Dirección de Planificación y Seguimiento</t>
  </si>
  <si>
    <t>A301-01</t>
  </si>
  <si>
    <t>A301-02</t>
  </si>
  <si>
    <t>A301-03</t>
  </si>
  <si>
    <t>A301-04</t>
  </si>
  <si>
    <t>Planificar  y controlar la ejecución de metas y presupuesto de la planificación institucional.(Gobernaciones)</t>
  </si>
  <si>
    <t>Coordinar Asistencia Técnica  para la Planificación Operativa Anual y su Ajuste . (Gobernaciones)</t>
  </si>
  <si>
    <t>A301-07</t>
  </si>
  <si>
    <t>A301-08</t>
  </si>
  <si>
    <t>Monitorear la planificación mensual de los proyectos de inversión</t>
  </si>
  <si>
    <t>A301-10</t>
  </si>
  <si>
    <t>A301-11</t>
  </si>
  <si>
    <t>Efectuar informes de modificación al POA de los proyectos.</t>
  </si>
  <si>
    <t>A301-13</t>
  </si>
  <si>
    <t>A301-14</t>
  </si>
  <si>
    <t>A301-15</t>
  </si>
  <si>
    <t>A301-17</t>
  </si>
  <si>
    <t xml:space="preserve">Elaborar el plan Estratégico Institucional </t>
  </si>
  <si>
    <t>A301-21</t>
  </si>
  <si>
    <t>A102-03</t>
  </si>
  <si>
    <t>Elaborar el Código Único de Registro -CUR (Compromiso y Devengado CyD) para el pago de remuneraciones de los servidores del Ministerio de Gobierno</t>
  </si>
  <si>
    <t>A102-04</t>
  </si>
  <si>
    <t>S12-01</t>
  </si>
  <si>
    <t>S12-02</t>
  </si>
  <si>
    <t>S10-01</t>
  </si>
  <si>
    <t xml:space="preserve">Coordinar propuestas de acuerdos de articulación para la gestión y relación política entre el Ejecutivo y los Gobiernos Autónomos Descentralizados  </t>
  </si>
  <si>
    <t>S10-02</t>
  </si>
  <si>
    <t>S11-01</t>
  </si>
  <si>
    <t>S11-02</t>
  </si>
  <si>
    <t>S11-03</t>
  </si>
  <si>
    <t>S9-01</t>
  </si>
  <si>
    <t xml:space="preserve">Determinar acuerdos de articulación de gobernabilidad y gestión de conflictos entre las carteras del Ejecutivo, Ejecutivo Desconcentrado y los actores sociales. </t>
  </si>
  <si>
    <t>S9-02</t>
  </si>
  <si>
    <t>S9-03</t>
  </si>
  <si>
    <t>Viceministerio de Gobernabilidad</t>
  </si>
  <si>
    <t>S8-02</t>
  </si>
  <si>
    <t>S8-03</t>
  </si>
  <si>
    <t>S8-04</t>
  </si>
  <si>
    <t>S8-05</t>
  </si>
  <si>
    <t>Gobernabilidad</t>
  </si>
  <si>
    <t>Seguridad Integral</t>
  </si>
  <si>
    <t>004</t>
  </si>
  <si>
    <t>007</t>
  </si>
  <si>
    <t>005</t>
  </si>
  <si>
    <t>DG02</t>
  </si>
  <si>
    <t>DG03</t>
  </si>
  <si>
    <t>DG06</t>
  </si>
  <si>
    <t>Nombre de la Actividad</t>
  </si>
  <si>
    <t>MFP3</t>
  </si>
  <si>
    <t>Código del Programa</t>
  </si>
  <si>
    <t>Código de la Actividad</t>
  </si>
  <si>
    <t>S14-01</t>
  </si>
  <si>
    <t>S14-02</t>
  </si>
  <si>
    <t>S14-03</t>
  </si>
  <si>
    <t>S14-04</t>
  </si>
  <si>
    <t>S14-05</t>
  </si>
  <si>
    <t>S14-06</t>
  </si>
  <si>
    <t>S14-07</t>
  </si>
  <si>
    <t>Realizar reuniones de coordinación en viceministerios y Subsecretarías del Ministerio de Gobierno en planta Central</t>
  </si>
  <si>
    <t>Subsecretaría de Articulación Intergubernamental</t>
  </si>
  <si>
    <t>Dirección de Articulación Política con la Función Legislativa</t>
  </si>
  <si>
    <t>Dirección de Concertación Política con los GAD</t>
  </si>
  <si>
    <t>Dirección de Administración de Talento Humano</t>
  </si>
  <si>
    <t xml:space="preserve"> </t>
  </si>
  <si>
    <t>CZ-4</t>
  </si>
  <si>
    <t>CZ-8</t>
  </si>
  <si>
    <t>Gestionar el talento humano recursos y servicios administrativos de planificación</t>
  </si>
  <si>
    <t>Implementar operaciones de control  migratorio</t>
  </si>
  <si>
    <t>Asesorar y coordinar la gestión de los servicios de tecnologías de la información</t>
  </si>
  <si>
    <t>Articular política pública y estrategias de gobernabilidad</t>
  </si>
  <si>
    <t>Desarrollar acciones para la implementación de la política publica de seguridad</t>
  </si>
  <si>
    <t>Gestionar recursos los servicios de Seguridad Ciudadana</t>
  </si>
  <si>
    <t>Implementar y evaluar acciones para el control de servicios de seguridad</t>
  </si>
  <si>
    <t>Supervisar la elaboración y revisión de los proyectos de leyes, decretos, acuerdos, resoluciones y demás actos administrativos del MDG</t>
  </si>
  <si>
    <t>Supervisar las actividades relacionadas con el patrocinio judicial y extrajudicial del MDG</t>
  </si>
  <si>
    <t>Conformación y gestión de comités para la gobernabilidad en territorio</t>
  </si>
  <si>
    <t>Gestionar planes, programas y/o servicios prestados en el ámbito de gobernabilidad política</t>
  </si>
  <si>
    <t>Articulación de estrategias para alcanzar la concertación social en la gestión de los problemas sociales y políticos en territorio</t>
  </si>
  <si>
    <t>Articular acciones para la prevención y sensibilización en materia de trata de personas, tráfico ilícito de migrantes y desaparecidos</t>
  </si>
  <si>
    <t>Realizar visitas a los GADs, provinciales, cantonales, y parroquiales de la zona</t>
  </si>
  <si>
    <t>Coordinar con las Gobernaciones de la zona la  toma de acciones y ejecutar las políticas gubernamentales en territorio</t>
  </si>
  <si>
    <t>Adquisición de material de impresión para las dependencias del MDG</t>
  </si>
  <si>
    <t>Gestionar el pago de matrículas, tasas, impuestos prediales</t>
  </si>
  <si>
    <t>Gestionar el  mantenimiento y reparación de bienes muebles e inmuebles del MDG</t>
  </si>
  <si>
    <t>Gestionar la adquisición de materiales de oficina para dependencias del MDG</t>
  </si>
  <si>
    <t>Gestionar los Procesos de Compras Públicas</t>
  </si>
  <si>
    <t>Gestionar la contratación del servicio de la infraestructura física y tecnológica de los sistemas de networking institucional.</t>
  </si>
  <si>
    <t>Gestionar la contratación del servicio de data center virtual replica para el Ministerio de Gobierno a partir del 2022</t>
  </si>
  <si>
    <t>Gestionar el servicio del Centro de Datos Virtual del Ministerio de Gobierno, Contrato CGJ-2021-009</t>
  </si>
  <si>
    <t>Gestionar el pago de remuneraciones de los servidores de Planta Central del  Ministerio de Gobierno (Unidades de los procesos gobernantes, sustantivos y adjetivos) previo al pago de nómina.</t>
  </si>
  <si>
    <t>Realizar el Diagnostico Institucional a las Unidades de Administración del Talento Humano de los Procesos Desconcentrados del Ministerio de Gobierno</t>
  </si>
  <si>
    <t>Actualizar los datos del sistema biométrico en las dependencias del Ministerio de Gobierno para mantenerlo operativo</t>
  </si>
  <si>
    <t>Ejecutar los procesos de selección a nivel nacional del Ministerio de Gobierno</t>
  </si>
  <si>
    <t>Ejecutar procesos de reclutamiento y selección para dar respuesta a los requerimientos de vinculación de personal recibidos del Ministerio de Gobierno.</t>
  </si>
  <si>
    <t>Realizar las gestiones para garantizar el pago de jubilación patronal del personal del Ministerio de Gobierno</t>
  </si>
  <si>
    <t>Gestionar el pago de obligaciones pendientes de años anteriores por gasto de personal</t>
  </si>
  <si>
    <t>Articular la gestión de las gobernaciones en materia de gobernabilidad y gestión política, a través de asesoría y acompañamiento técnico</t>
  </si>
  <si>
    <t>Analizar y valorar políticamente actores y escenarios para fortalecer la gobernabilidad</t>
  </si>
  <si>
    <t>Ejecutar el seguimiento y monitoreo en temas de interés y nudos críticos como resultado del relacionamiento entre el Ejecutivo y los Gobiernos Autónomos Descentralizados</t>
  </si>
  <si>
    <t xml:space="preserve">Liderar y ejecutar procesos de articulación de políticas públicas impulsadas por el Ejecutivo Desconcentrado, a través de acuerdos políticos y gestión con los Gobiernos Autónomos Descentralizados, a fin de fortalecer la gobernabilidad. </t>
  </si>
  <si>
    <t>Difundir la gestión y resultados del Ministerio de Gobierno a través de la producción de materiales de información (artes gráficas, audiovisuales), medios masivos de difusión y otras actividades destinadas a las mismas.</t>
  </si>
  <si>
    <t>Difundir la gestión del Ministerio de Gobierno en territorio a través de la producción de materiales de información</t>
  </si>
  <si>
    <t>Realizar el análisis de crisis comunicacional, prospectiva de escenarios y estrategias comunicacionales propuestas</t>
  </si>
  <si>
    <t xml:space="preserve">Realizar el monitoreo de prensa, análisis de tendencias mediáticas y escenarios </t>
  </si>
  <si>
    <t xml:space="preserve">Concertar agendas y mecanismos de atención y respuesta a las peticiones de los GAD y sus asociaciones </t>
  </si>
  <si>
    <t>Definir informes técnicos de valoraciones y diagnóstico político para concertar acuerdos entre el ejecutivo y los Gobierno Autónomos Descentralizados</t>
  </si>
  <si>
    <t>Actualizar la base de autoridades GAD con información relacionada al posicionamiento, organización y otros temas de interés con relación a los Gobiernos Autónomos Descentralizados.</t>
  </si>
  <si>
    <t>Desarrollar, implementar y socializar la aplicación de manuales, instructivos, protocolos, acuerdos, normativa conexa y herramientas tecnológicas vigentes referentes a garantizar el control y orden público a través de Intendencias, Subintendencias  y Comisarías Nacionales de la Policía</t>
  </si>
  <si>
    <t>Organizar y participar en reuniones para el desarrollo de acuerdos interinstitucionales en materia de control y orden público</t>
  </si>
  <si>
    <t>Dar seguimiento a la ejecución de las políticas públicas de las instituciones del Ejecutivo dentro de las zonas de influencia de los Proyectos Estratégicos</t>
  </si>
  <si>
    <t>Realizar visitas para identificar actores políticos y sociales en territorio</t>
  </si>
  <si>
    <t xml:space="preserve">Realizar visitas a territorio para dar seguimiento a los espacios de diálogo con organizaciones sociales y ciudadanos dentro de las zonas de influencia de los Proyectos Estratégicos
</t>
  </si>
  <si>
    <t>Dar seguimiento a las estrategias de análisis político con el Ejecutivo en territorio</t>
  </si>
  <si>
    <t>Promover espacios de coordinación para el mapeo y gestión de la conflictividad en territorio</t>
  </si>
  <si>
    <t>Generar alertas tempranas con base en la identificación de conflictos</t>
  </si>
  <si>
    <t>Organizar y coordinar espacios de diálogo ciudadano y mesas sectoriales para la gestión de conflictos y su respectivo seguimiento</t>
  </si>
  <si>
    <t xml:space="preserve">Implementar el plan de simplificación de trámites </t>
  </si>
  <si>
    <t>Gestionar el servicio de la plataforma del sistema de botones de seguridad para las unidades de Policía Comunitaria a nivel nacional. Contrato: 2021-2022</t>
  </si>
  <si>
    <t>Garantizar la operación de las plataformas de TI de los usuarios de la institución gestionando la Adquisición de Materiales y Herramientas para la Coordinación de Tecnologías de la Información y Comunicación.</t>
  </si>
  <si>
    <t>Gestionar el servicio de enlace de Datos e Internet para las Unidades de Policía Comunitaria y Unidades de Vigilancia Comunitaria a nivel nacional, Contrato: CGJ-2020-029, del período del 1 al 24 de diciembre del 2021</t>
  </si>
  <si>
    <t>Gestionar la repotenciación del circuito cerrado de televisión CCTV de los edificios del Ministerio de Gobierno</t>
  </si>
  <si>
    <t>Gestionar licencias para los equipos informáticos de usuario final del Ministerio de Gobierno</t>
  </si>
  <si>
    <t>Efectuar el control de la administración de los recursos generados por la institución en entidades desconcentradas del Ministerio de Gobierno</t>
  </si>
  <si>
    <t>Gestionar la ejecución presupuestaria del gasto corriente del Ministerio de Gobierno</t>
  </si>
  <si>
    <t xml:space="preserve">Articular reuniones de seguimiento de temas de interés y nudos críticos como resultado del relacionamiento entre el Ejecutivo y 
los Gobiernos Autónomos Descentralizados </t>
  </si>
  <si>
    <t>Articular en territorio espacios permanentes de diálogo de las entidades del Ejecutivo con actores sociales y ciudadanos en relación con temas de Proyectos Estratégicos</t>
  </si>
  <si>
    <t>Articular el levantamiento de información de la conflictividad en territorio relacionada a los Proyectos Estratégicos</t>
  </si>
  <si>
    <t>Asesorar y brindar asistencia técnica a la Presidencia de la República y sus carteras de Estado en la resolución de conflictos acorde a sus respectivas competencias.</t>
  </si>
  <si>
    <t>Formular, dirigir y monitorear estrategias con las instituciones de la Función Ejecutiva para la debida atención y gestión de la conflictividad en
territorio.</t>
  </si>
  <si>
    <t>Promover y articular la conformación de espacios de diálogo y relaciones políticas entre la Función Ejecutiva, los gobiernos autónomos descentralizados y otros actores sociales en el territorio, a fin de asegurar la gobernabilidad y gobernanza democrática en el territorio nacional</t>
  </si>
  <si>
    <t>Determinar mecanismos de monitoreo y evaluación de impactos sociales y políticos generados por la gestión de las entidades de la Función Ejecutiva en los territorios, tendientes a evitar la generación de conflictos relacionados a Proyectos Estratégicos</t>
  </si>
  <si>
    <t>Establecer protocolos de articulación política entre la Función Ejecutiva y las otras Funciones del Estado</t>
  </si>
  <si>
    <t>Coordinar espacios de diálogo con los diferentes sectores sociales en el ámbito de gobernabilidad y política dentro de la Zona, para establecer acuerdos y realizar el respectivo seguimiento</t>
  </si>
  <si>
    <t>Coordinar y monitorear la implementación de planes, programas y proyectos de seguridad ciudadana dentro de la Zona junto a las Tenencias Políticas y la Policía Nacional.</t>
  </si>
  <si>
    <t>Efectuar el seguimiento y monitoreo a las reuniones de Comités de Seguridad Ciudadana provinciales en coordinación con las Gobernaciones de la Zona junto a la
Policía Nacional.</t>
  </si>
  <si>
    <t>Participar en Gabinetes y Comités de Seguridad en las Provincias de Manabí y Santo Domingo de los Tsáchilas.</t>
  </si>
  <si>
    <t>Articular Comités Provinciales para la implementación de políticas públicas de seguridad ciudadana, prevención del delito y la violencia, y convivencia social pacífica en territorio</t>
  </si>
  <si>
    <t>Participar en las reuniones organizadas por el Consejo Cantonal relacionadas a la temática de seguridad ciudadana</t>
  </si>
  <si>
    <t>Realizar planes de seguridad en territorio</t>
  </si>
  <si>
    <t>Elaborar respuestas a peticiones de usuarios internos</t>
  </si>
  <si>
    <t>Elaborar respuestas a peticiones de usuarios externos</t>
  </si>
  <si>
    <t>Elaborar informes jurídicos en aplicación de las normas del ordenamiento jurídico</t>
  </si>
  <si>
    <t>Sustanciar recursos administrativos y expedir resoluciones administrativas a dichos recursos</t>
  </si>
  <si>
    <t>Elaborar escritos jurídicos</t>
  </si>
  <si>
    <t xml:space="preserve">Dar respuesta jurídica  a solicitudes provenientes de usuarios internos </t>
  </si>
  <si>
    <t>Dar respuesta jurídica  a solicitudes provenientes de usuarios externos</t>
  </si>
  <si>
    <t>Generar propuestas para las herramientas e instrumentos, fomentando alternativas que fortalezcan las competencias de las políticas públicas en el territorio .</t>
  </si>
  <si>
    <t>Generar insumos para articular y monitorear la implementación de propuestas de políticas públicas contextualizadas al territorio.</t>
  </si>
  <si>
    <t>Realizar el levantamiento del mapa de actores y tendencias territoriales para la gobernabilidad y gobernanza dentro de la zona 3</t>
  </si>
  <si>
    <t>Participar y coordinar a través de reportes de seguimiento  con  los  Gobiernos  Autónomos Descentralizados  para  evaluar  los acuerdos políticos generando insumos para la gobernabilidad</t>
  </si>
  <si>
    <t>Coordinar agendas de conformación de espacios de diálogo para tratar temas relacionados al fortalecimiento de nivel político para asegurar la gobernabilidad</t>
  </si>
  <si>
    <t>Coordinar mesas de trabajo articuladas relacionadas a la seguridad y el orden público con varios actores sociales, Gobiernos Autónomos Descentralizados, e Instituciones Públicas</t>
  </si>
  <si>
    <t>Realizar planes locales para la recuperación de espacios públicos y comunitarios</t>
  </si>
  <si>
    <t>Realizar talleres de participación ciudadana y gobernabilidad con varios actores sociales, Gobiernos Autónomos Descentralizados, e Instituciones Públicas</t>
  </si>
  <si>
    <t>Articular y monitorear lineamientos estratégicos con la Jefatura y Tenencias Políticas del DMQ</t>
  </si>
  <si>
    <t>Articular y monitorear la ejecución de acciones conjuntas con el ejecutivo desconcentrado para garantizar el cumplimiento de políticas públicas</t>
  </si>
  <si>
    <t>Coordinar la conformación de espacios de diálogo con actores sociales y ciudadanía en territorio que contribuyan a la gobernabilidad y la participación ciudadana</t>
  </si>
  <si>
    <t>Coordinar la participación de las autoridades del MDG ante los organismos y agencias de cooperación internacional</t>
  </si>
  <si>
    <t>Ejecutar acciones de articulación y fortalecimiento en territorio en el ámbito de la gobernabilidad y la política</t>
  </si>
  <si>
    <t>Articular estrategias para alcanzar la concertación social en la gestión de los problemas sociales y políticos en territorio</t>
  </si>
  <si>
    <t>Presentar a Planta Central propuestas de políticas públicas contextualizadas al territorio</t>
  </si>
  <si>
    <t>Elaborar mapas de actores y tenencias territoriales para la gobernabilidad y gobernanza</t>
  </si>
  <si>
    <t>Articular el seguimiento del cumplimiento de las políticas, programas, acuerdos y agendas que garanticen el fortalecimiento a nivel político para asegurar la gobernabilidad</t>
  </si>
  <si>
    <t>Articular la ejecución del plan para el fortalecimiento organizativo de los actores comunitarios en territorio</t>
  </si>
  <si>
    <t>Supervisar la aplicación de líneas estratégicas para acuerdos de cooperación</t>
  </si>
  <si>
    <t>Ejecutar acciones de articulación y fortalecimiento con Asociaciones, GAD, Ejecutivo y actores sociales</t>
  </si>
  <si>
    <t>Coordinar acciones para la prevención y previsión de conflictos en las zonas territoriales</t>
  </si>
  <si>
    <t>Elaborar informes de validación de términos de referencia, especificaciones técnicas y estudios de mercado para la contratación de proyectos de TI.</t>
  </si>
  <si>
    <t>Gestionar la autorización de  viabilidad técnica emitida por el ente rector para la contratación de bienes y servicios de TI</t>
  </si>
  <si>
    <t>A4-07</t>
  </si>
  <si>
    <t>A4-08</t>
  </si>
  <si>
    <t>A4-09</t>
  </si>
  <si>
    <t>A2-03</t>
  </si>
  <si>
    <t>S19-03</t>
  </si>
  <si>
    <t>S19-04</t>
  </si>
  <si>
    <t>A401-04</t>
  </si>
  <si>
    <t>A401-06</t>
  </si>
  <si>
    <t>A401-08</t>
  </si>
  <si>
    <t>A5-03</t>
  </si>
  <si>
    <t>A5-04</t>
  </si>
  <si>
    <t>A5-05</t>
  </si>
  <si>
    <t>A5-06</t>
  </si>
  <si>
    <t>A5-07</t>
  </si>
  <si>
    <t>A5-08</t>
  </si>
  <si>
    <t>S20-01</t>
  </si>
  <si>
    <t>S20-02</t>
  </si>
  <si>
    <t>S20-03</t>
  </si>
  <si>
    <t>S20-04</t>
  </si>
  <si>
    <t>S20-05</t>
  </si>
  <si>
    <t>S20-06</t>
  </si>
  <si>
    <t>A201-06</t>
  </si>
  <si>
    <t>A201-07</t>
  </si>
  <si>
    <t>A202-06</t>
  </si>
  <si>
    <t>S21-01</t>
  </si>
  <si>
    <t>S21-02</t>
  </si>
  <si>
    <t>S21-03</t>
  </si>
  <si>
    <t>S21-04</t>
  </si>
  <si>
    <t>Nombre del Indicador POA (Actividad y/o Gestión)</t>
  </si>
  <si>
    <t>Metodología de Cálculo del Indicador POA</t>
  </si>
  <si>
    <t>N/A</t>
  </si>
  <si>
    <t>Gestionar el servicio de enlace de Datos para las Oficinas y Counters de Migración en el Aeropuerto Internacional Mariscal Sucre de Quito, periodo 2022-2023</t>
  </si>
  <si>
    <t>Coordinar el relacionamiento entre el ejecutivo y otras funciones del Estado, para asegurar la ejecución de políticas en concordancia con las demandas ciudadanas</t>
  </si>
  <si>
    <t>Coordinar espacios de diálogo político entre los Ministerios y otras Funciones del Estado para la preparación de proyectos de ley.</t>
  </si>
  <si>
    <t>Realizar informes de seguimiento y monitoreo de la función electoral, la función judicial y la función de transparencia y control social.</t>
  </si>
  <si>
    <t>Realizar Informe de seguimiento a acuerdos y compromisos entre el ejecutivo y las instituciones de la función electoral, la función judicial y la función de transparencia y
control social</t>
  </si>
  <si>
    <t>Remuneraciones Unificadas de Profesionales de la Salud</t>
  </si>
  <si>
    <t>Suministros para Actividades Agropecuarias</t>
  </si>
  <si>
    <t>Promover procesos de diálogo y concertaciones en los sectores económicos, sociales y políticos para alcanzar una buena gobernanza y gobernabilidad.</t>
  </si>
  <si>
    <t>Actualizar la información de mapa de actores sociales, Ejecutivo Desconcentrado, GADs y reportes de Alertas de conflictos de la Zona.</t>
  </si>
  <si>
    <t>Instalar mesas de trabajo con las instituciones que conforman el ejecutivo desconcentrado en las Provincias de Manabí y Santo Domingo de los Tsáchilas con el fin de
analizar demandas y denuncias de los ciudadanos y canalizar su debida atención.</t>
  </si>
  <si>
    <t>Participar en talleres Ciudadanos y de Control Social en las Provincias de Manabí y Santo Domingo de los Tsáchilas.</t>
  </si>
  <si>
    <t>Desarrollar diálogos con actores sociales y políticos en las Provincias de Manabí y Santo Domingo de los Tsáchilas.</t>
  </si>
  <si>
    <t xml:space="preserve"> Supervisar de la operatividad de UVC Y UPC con el fin de garantizar una atención oportuna a la ciudadanía</t>
  </si>
  <si>
    <t>Realizar asambleas comunitarias y ferias de seguridad ciudadana en coordinación con varios actores sociales, Gobiernos Autónomos Descentralizados, e Instituciones Públicas</t>
  </si>
  <si>
    <t>Elaborar informes técnicos de factibilidad (ITF) referente a proyectos de creación de circunscripciones territoriales</t>
  </si>
  <si>
    <t>Asesorías técnicas (geográficas, jurídicas y sociales) al Ejecutivo, GAD y ciudadanía en general</t>
  </si>
  <si>
    <t xml:space="preserve">Dar seguimiento a los espacios de coordinación intersectorial con las instituciones del Ejecutivo en relación con los Proyectos Estratégicos
</t>
  </si>
  <si>
    <t>Efectuar visitas a territorio para desarrollar estrategias de análisis político para la implementación de políticas públicas con autoridades del Ejecutivo</t>
  </si>
  <si>
    <t>Evaluar y dar seguimiento a la gestión y la ejecución de la agenda política de las entidades de la Función Ejecutiva mediante espacios de coordinación política</t>
  </si>
  <si>
    <t>Gestionar el pago de viáticos por gastos de residencia a las autoridades inmersas en los grados 8, del nivel jerárquico superior del Ministerio de Gobierno involucrados en el tema</t>
  </si>
  <si>
    <t>A103-17</t>
  </si>
  <si>
    <t>Gestionar el pago de obligaciones de ejercicios anteriores correspondientes a la Dirección Administrativa</t>
  </si>
  <si>
    <t>A101-24</t>
  </si>
  <si>
    <t>2 
acuerdos en temas de gobernabilidad y política establecidos y con su respectivo seguimiento</t>
  </si>
  <si>
    <t>4 
socializaciones realizadas de planes, programas y proyectos de seguridad ciudadana dentro de la Zona</t>
  </si>
  <si>
    <t>4 
procesos de diálogo desarrollados con los sectores económicos, sociales y políticos organizados para alcanzar acuerdos</t>
  </si>
  <si>
    <t>6
 matrices de actualizaciones elaborados de información de mapa de actores sociales y políticos, Ejecutivo desconcentrado, GADs y Alertas de la Zona.</t>
  </si>
  <si>
    <t>4
 reuniones de comité de seguridad ciudadana realizados</t>
  </si>
  <si>
    <t>Números de acuerdos establecidos y con el respectivo seguimiento realizado</t>
  </si>
  <si>
    <t>Sumatoria del número de acuerdos establecidos y con seguimiento</t>
  </si>
  <si>
    <t>Informes, actas de acuerdos, matriz de seguimiento acuerdos, registros de asistencia</t>
  </si>
  <si>
    <t>Zonal - Napo y Orellana</t>
  </si>
  <si>
    <t>Número de socializaciones de planes, programas y proyectos de seguridad ciudadana dentro de la Zona realizadas</t>
  </si>
  <si>
    <t>Sumatoria de socializaciones realizadas</t>
  </si>
  <si>
    <t>Informe técnico de resultados obtenidos.</t>
  </si>
  <si>
    <t>Número de diálogos con los sectores económicos, sociales y políticos organizados para alcanzar acuerdos</t>
  </si>
  <si>
    <t>Sumatoria del número de diálogos</t>
  </si>
  <si>
    <t>Informe técnico con resultados y compromisos, registro de asistencia, fotografías.</t>
  </si>
  <si>
    <t>Número de matrices de actualizaciones de información de mapa de actores sociales y políticos, Ejecutivo desconcentrado, GADs y Alertas de la Zona elaborados</t>
  </si>
  <si>
    <t>Sumatoria de número de actualizaciones del registro de información de mapa de actores, ejecutivo desconcentrado, GADs y Alertas realizadas</t>
  </si>
  <si>
    <t>Matrices de información de mapa de actores, Ejecutivo Desconcentrado, GADs y alertas de conflictos elaborados.</t>
  </si>
  <si>
    <t>Número re reuniones de comité de seguridad ciudadana realizados.</t>
  </si>
  <si>
    <t>Sumatoria de número de reuniones acuerdos compromisos realizados y cumplidos</t>
  </si>
  <si>
    <t>Informe actas suscritas de reuniones de comité de seguridad ciudadana.</t>
  </si>
  <si>
    <t>1 estrategia y/o procedimiento de gestión política y de prevención, previsión y solución de conflictos presentada y aprobada</t>
  </si>
  <si>
    <t>6 acuerdos presentados y aprobados para la gobernabilidad o gestión de conflictos entre el Ejecutivo, Ejecutivo Desconcentrado y
actores sociales para fortalecer la gobernabilidad</t>
  </si>
  <si>
    <t>Número de estrategias y/o procedimientos de gestión política o de conflictos presentadas y aprobadas</t>
  </si>
  <si>
    <t>Sumatoria del Número estrategias y/o procedimientos de gestión política o conflictos presentadas y aprobadas</t>
  </si>
  <si>
    <t>Nacional</t>
  </si>
  <si>
    <t>Número de acuerdos de gobernabilidad o gestión de conflictos articulados presentados y aprobados</t>
  </si>
  <si>
    <t>Sumatoria del Número de articulaciones de acuerdos de gobernabilidad o gestión de conflictos presentados y aprobados</t>
  </si>
  <si>
    <t>Informes aprobados/ propuestas para
acuerdos presentados y aprobadas</t>
  </si>
  <si>
    <t>Número de  asistencias técnicas para la gestión de conflictos brindadas</t>
  </si>
  <si>
    <t>Sumatoria del Número de asistencias técnicas para la gestión de conflictos brindadas</t>
  </si>
  <si>
    <t>Local</t>
  </si>
  <si>
    <t xml:space="preserve"> 12 acuerdos generados para la gobernabilidad o gestión de conflictos entre el Ejecutivo, Ejecutivo Desconcentrado y actores sociales para fortalecer la gobernabilidad a nivel nacional y/o provincial</t>
  </si>
  <si>
    <t>12 valoraciones políticas realizadas para fortalecer la gobernabilidad a nivel provincial y/o nacional</t>
  </si>
  <si>
    <t>Número de acuerdos generados para la gobernabilidad o gestión de conflictos articulados intersectorialmente</t>
  </si>
  <si>
    <t>Sumatoria del Número de acuerdos generados en materia de gobernabilidad</t>
  </si>
  <si>
    <t>Porcentaje de gobernaciones asesoradas en materia de gobernabilidad y gestión política</t>
  </si>
  <si>
    <t>Número de gobernaciones asesoradas en materia de gobernabilidad y gestión política  / Número de gobernaciones planificadas asesorar*100</t>
  </si>
  <si>
    <t>Número de Valoraciones políticas realizadas</t>
  </si>
  <si>
    <t>Sumatoria del Número de valoraciones políticas realizadas</t>
  </si>
  <si>
    <t>Valoración política/ matriz de registro de valoraciones</t>
  </si>
  <si>
    <t>12 reportes de alertas tempranas con base a la identificación de conflictos</t>
  </si>
  <si>
    <t>Número de reportes de alertas tempranas generados</t>
  </si>
  <si>
    <t>Sumatoria del Número de reportes de alertas tempranas generados</t>
  </si>
  <si>
    <t>Informes, actas, matriz de reporte y seguimiento</t>
  </si>
  <si>
    <t>100% de gestiones realizadas para el pago de remuneraciones de los servidores del Ministerio de Gobierno</t>
  </si>
  <si>
    <t>100%  de actualizaciones del sistema biométrico en las dependencias del Ministerio de Gobierno realizadas</t>
  </si>
  <si>
    <t>100% de avance en la ejecución de concursos de méritos y oposición</t>
  </si>
  <si>
    <t>100% de gestiones ejecutadas para la adquisición de insumos para la elaboración credenciales institucionales</t>
  </si>
  <si>
    <t>96% de requerimientos de vinculación de personal atendidos y 4% de personal con discapacidad ingresados en la institución.</t>
  </si>
  <si>
    <t>100% de gestiones realizadas para el pago del personal jubilado del Ministerio de Gobierno</t>
  </si>
  <si>
    <t>100% de cumplimiento del Plan de Seguridad y Salud Ocupacional Ejecutado</t>
  </si>
  <si>
    <t>100% de gestiones para pagos de obligaciones pendientes</t>
  </si>
  <si>
    <t>100% de gestiones para adquisiciones de equipos de protección personal en cumplimiento a la normativa legal pertinente</t>
  </si>
  <si>
    <t>100 % de gestiones realizadas para el pago de viáticos por gastos de residencia</t>
  </si>
  <si>
    <t>(gestiones realizadas  para el pago del servicio de transporte/gestiones planificadas  para el pago del servicio de transporte)*100</t>
  </si>
  <si>
    <t xml:space="preserve">Pliegos de contratación, contratos, informes de satisfacción </t>
  </si>
  <si>
    <t>Porcentaje de gestiones realizadas para pagos al día del personal jubilado del Ministerio de Gobierno</t>
  </si>
  <si>
    <t>(No. jubilados con pagos al  día / No. de jubilados del Ministerio de Gobierno)*100</t>
  </si>
  <si>
    <t>Roles de pago</t>
  </si>
  <si>
    <t>Porcentaje de cumplimiento del Plan de Seguridad y Salud Ocupacional</t>
  </si>
  <si>
    <t>( Número de actividades realizadas en el periodo de medición/Número de actividades planificadas a realizarse en el período de medición)*100</t>
  </si>
  <si>
    <t>Porcentaje de gestiones para adquisición de equipos de protección personal en cumplimiento a la normativa legal pertinente</t>
  </si>
  <si>
    <t>(Nro. de gestiones para adquisiciones ejecutadas/Nro. de gestiones para adquisiciones planificadas)*100</t>
  </si>
  <si>
    <t xml:space="preserve">Porcentaje de gestiones realizadas para el pago de remuneraciones de los servidores del Ministerio de Gobierno                 </t>
  </si>
  <si>
    <t>(No. de servidores con pago de remuneraciones al día/ No. de servidores del Ministerio de Gobierno -Planta Central)*100</t>
  </si>
  <si>
    <t>Número de gobernaciones con diagnóstico sobre la ejecución de los subsistemas de talento humano elaborados</t>
  </si>
  <si>
    <t>Sumatoria de gobernaciones con diagnóstico</t>
  </si>
  <si>
    <t>Informe técnico de diagnóstico a las unidades de administración del talento humano/ Acta de compromisos.</t>
  </si>
  <si>
    <t>Porcentaje de actualizaciones del sistema biométrico en las dependencias del Ministerio de Gobierno realizadas.</t>
  </si>
  <si>
    <t>(No. de actualizaciones realizadas/ No. de biométricos )*100</t>
  </si>
  <si>
    <t>Reportes de actualización del sistema biométrico</t>
  </si>
  <si>
    <t>Porcentaje de avance en la ejecución de concursos de méritos y oposición</t>
  </si>
  <si>
    <t>(No. de concursos de méritos y oposición ejecutados/ No. de concursos de méritos y oposición planificados)*100</t>
  </si>
  <si>
    <t>Reportes de ejecución del procesos concursos de méritos y oposición</t>
  </si>
  <si>
    <t>Porcentaje de la gestión por la contratación de una plataforma tecnológica para la toma de prueba psicométricas realizada</t>
  </si>
  <si>
    <t>(No. de gestiones realizadas/ No. de gestiones planificadas)*100</t>
  </si>
  <si>
    <t>Acta de entrega - recepción</t>
  </si>
  <si>
    <t>Porcentaje de gestiones ejecutadas para la adquisición de insumos para la máquina impresora de credenciales institucionales</t>
  </si>
  <si>
    <t xml:space="preserve"> (Número de gestiones para adquisiciones ejecutadas/ Número de gestiones para adquisiciones planificadas)*100</t>
  </si>
  <si>
    <t>Contratos, actas de entrega y recepción</t>
  </si>
  <si>
    <t xml:space="preserve">Porcentaje de personal vinculado dentro de la institución. </t>
  </si>
  <si>
    <t>(Nro. de ingresos de personal / Nro. de requerimiento de vinculación de personal)*100</t>
  </si>
  <si>
    <t>Contrato + Acción de Personal</t>
  </si>
  <si>
    <t>Listado de pago a ex trabajadores por jubilación patronal</t>
  </si>
  <si>
    <t>Reportes de ejecución del plan</t>
  </si>
  <si>
    <t xml:space="preserve">Local </t>
  </si>
  <si>
    <t>Porcentaje de gestiones para pagos de obligaciones pendientes</t>
  </si>
  <si>
    <t>(gestiones realizadas  para el pago /gestiones planificadas  para el pago )*100</t>
  </si>
  <si>
    <t>Informes de pago de obligaciones pendientes</t>
  </si>
  <si>
    <t>Actas de entrega recepción</t>
  </si>
  <si>
    <t xml:space="preserve">Porcentaje de gestiones realizadas para el pago viáticos por gastos de residencia  </t>
  </si>
  <si>
    <t>(No. de servidores con pago de viáticos por gastos de residencia al día/ No. de autoridades inmersas en los grados 8 del NJS del Ministerio de Gobierno -Planta Central)*100</t>
  </si>
  <si>
    <t>100% de Implementación del Plan de Mejora de Clima Laboral</t>
  </si>
  <si>
    <t>Porcentaje de cumplimiento del Plan de Mejora de Clima Laboral</t>
  </si>
  <si>
    <t>NUMERADOR: Ponderación de las actividades implementadas (Matriz de cálculo porcentual de evidencias)/ DENOMINADOR: Ponderación total de actividades planificadas del Plan Estratégico de Mejora (100%).</t>
  </si>
  <si>
    <t>Número de manuales de procesos y/o instructivos aprobados</t>
  </si>
  <si>
    <t>Sumatoria del número de manuales de procesos y/o instructivos aprobados en el periodo.</t>
  </si>
  <si>
    <t>Registro y actas de reuniones, memorandos,  manuales de procesos y/o instructivos levantados y aprobados</t>
  </si>
  <si>
    <t>1 Informe de resultados de medición de clima</t>
  </si>
  <si>
    <t>Número de Reportes de seguimiento del Portal de Contacto Ciudadano elaborados</t>
  </si>
  <si>
    <t>Sumatoria del número de Reportes de seguimiento del Portal de Contacto Ciudadano elaborados</t>
  </si>
  <si>
    <t>Reportes de Seguimiento al Portal Contacto Ciudadano</t>
  </si>
  <si>
    <t>Número de Informes de resultados de medición de clima elaborados</t>
  </si>
  <si>
    <t>Sumatoria de Informes de resultados de medición de clima elaborados</t>
  </si>
  <si>
    <t>Reportes, informe de resultados, correos institucionales</t>
  </si>
  <si>
    <t xml:space="preserve">1 informe de implementación del plan de simplificación de trámites  </t>
  </si>
  <si>
    <t>Número de informes de implementación del plan de simplificación de trámites realizados</t>
  </si>
  <si>
    <t>Sumatoria del número de informes de implementación del plan de simplificación de trámites realizados</t>
  </si>
  <si>
    <t>Actas y registro de reunión, memorandos</t>
  </si>
  <si>
    <t>12 informes de monitoreo y/o formulación de estrategias con las instituciones de la Función Ejecutiva para la debida
atención y gestión de la conflictividad en territorio.</t>
  </si>
  <si>
    <t>12 reportes y/o matrices de seguimiento, asesoría, apoyo estratégico y/o asistencia técnica a la gestión y la ejecución de la agenda política de las entidades de la Función Ejecutiva</t>
  </si>
  <si>
    <t xml:space="preserve">12 informes de fortalecimiento de la gobernabilidad y gobernanza en gestión con los Gobiernos Autónomos Descentralizados </t>
  </si>
  <si>
    <t>12 informes de gestión del seguimiento a la conflictividad en las zonas de influencia de los proyectos estratégicos</t>
  </si>
  <si>
    <t xml:space="preserve">12 informes de actividades gubernamentales de articulación política elaborados con las otras funciones del Estado  para el cumplimiento de las políticas del Plan Nacional de Desarrollo.   </t>
  </si>
  <si>
    <t>Número de informes de monitoreo y/o formulación de estrategias con las instituciones de la Función Ejecutiva para la debida atención y gestión de la conflictividad en territorio elaborados</t>
  </si>
  <si>
    <t>Sumatoria de informes de monitoreo y/o formulación de estrategias con las instituciones de la Función Ejecutiva para la debida atención y gestión de la conflictividad en territorio elaborados</t>
  </si>
  <si>
    <t>Estrategias, Informes, actas,  registro de asistencias, convocatorias oficiales</t>
  </si>
  <si>
    <t>Número reportes y/o matrices de seguimiento, asesoría, apoyo estratégico y/o asistencia técnica la gestión y la ejecución de la agenda política de las entidades de la Función Ejecutiva realizados</t>
  </si>
  <si>
    <t>Sumatoria reportes y/o matrices de seguimiento, asesoría, apoyo estratégico y/o asistencia técnica la gestión y la ejecución de la agenda política de las entidades de la Función Ejecutiva realizados</t>
  </si>
  <si>
    <t xml:space="preserve">Reportes y/o matrices, documentos de seguimiento, asesoría, apoyo estratégico y/o asistencia técnica a la gestión y la ejecución de la agenda política de las entidades de la Función Ejecutiva </t>
  </si>
  <si>
    <t>Número de actas espacios de diálogo y relaciones políticas  para el fortalecimiento de la gobernabilidad y gobernanza, levantadas</t>
  </si>
  <si>
    <t>Sumatoria de actas espacios de diálogo y relaciones políticas  para el fortalecimiento de la gobernabilidad y gobernanza, levantadas</t>
  </si>
  <si>
    <t>Actas levantadas</t>
  </si>
  <si>
    <t>Número de informes de las entidades de la Función Ejecutiva en territorio para el levantamiento de información de conflictos en las zonas de influencia de los proyectos estratégicos para evitar su incidencia, elaborados</t>
  </si>
  <si>
    <t>Sumatoria de informes de las entidades de la Función Ejecutiva en territorio para el levantamiento de información de conflictos en las zonas de influencia de los proyectos estratégicos para evitar su incidencia, elaborados</t>
  </si>
  <si>
    <t>Informes de gestión del seguimiento a la  conflictividad en las zonas de influencia de los proyectos estratégicos</t>
  </si>
  <si>
    <t>Número de informes de actividades gubernamentales de articulación política con las otras funciones del Estado para el cumplimiento de las políticas del Plan Nacional de Desarrollo elaborados</t>
  </si>
  <si>
    <t>Sumatoria de informes de actividades gubernamentales de articulación política con las otras funciones del Estado para el cumplimiento de las políticas del Plan Nacional de Desarrollo elaborados</t>
  </si>
  <si>
    <t>Informes de actividades gubernamentales de articulación política con las otras funciones e instituciones del Estado en materia política y legislativa</t>
  </si>
  <si>
    <t>5 reportes de trabajo a nivel territorial donde se implemente las políticas públicas de gobernabilidad.</t>
  </si>
  <si>
    <t>5 reportes de seguimiento de la ejecución  de programas en el ámbito de Gobernabilidad con autoridades del Ejecutivo Desconcentrado.</t>
  </si>
  <si>
    <t>4agendas de concertaciones con los sectores económicos, sociales y políticos realizadas para articular y monitorear la implementación de propuestas de políticas públicas contextualizadas al territorio .</t>
  </si>
  <si>
    <t>8 reportes de visitas territoriales a actores donde se obtenga un levantamiento de información sobre demandas nacionales y locales para el trabajo comunitario.</t>
  </si>
  <si>
    <t>6 reportes de visitas territoriales  donde se realice la identificación y valoración política de conflictos en el territorio con Organizaciones Sociales, líderes Comunitarios y GADS.</t>
  </si>
  <si>
    <t>5 reportes de seguimientos realizados para evaluar los acuerdos políticos generando insumos para la gobernabilidad</t>
  </si>
  <si>
    <t>5 agendas de espacios de diálogo conformadas relacionados al fortalecimiento de nivel político para asegurar la gobernabilidad</t>
  </si>
  <si>
    <t>Número de reportes de trabajo a nivel territorial donde se implemente las políticas públicas de gobernabilidad realizados</t>
  </si>
  <si>
    <t>Sumatoria de reportes de trabajo a nivel territorial donde se implemente las políticas públicas de gobernabilidad realizados</t>
  </si>
  <si>
    <t>Informes que indiquen la actividad, Registro de reuniones de trabajo a nivel territorial</t>
  </si>
  <si>
    <t>Número de reportes de seguimiento de la ejecución  de programas en el ámbito de Gobernabilidad con autoridades del Ejecutivo Desconcentrado realizados</t>
  </si>
  <si>
    <t>Sumatoria  de reportes de seguimiento de la ejecución  de programas en el ámbito de Gobernabilidad con autoridades del Ejecutivo Desconcentrado realizados</t>
  </si>
  <si>
    <t>Informes que indiquen la actividad, Registro de reuniones de programas en el ámbito de Gobernabilidad con autoridades del Ejecutivo Desconcentrado realizados</t>
  </si>
  <si>
    <t>Número de agendas de concertaciones con los sectores económicos, sociales y políticos realizados para articular y monitorear la implementación de propuestas de políticas públicas contextualizadas al territorio</t>
  </si>
  <si>
    <t>Sumatoria de agendas de concertaciones con los sectores económicos, sociales y políticos realizados para articular y monitorear la implementación de propuestas de políticas públicas contextualizadas al territorio</t>
  </si>
  <si>
    <t>Informes que indiquen la actividad, Registro de agendas de concertaciones con los sectores económicos, sociales y políticos realizados para articular y monitorear la implementación de propuestas de políticas públicas contextualizadas al territorio</t>
  </si>
  <si>
    <t>Número de reportes de visitas territoriales a actores donde se obtenga un levantamiento de información sobre demandas nacionales y locales para el trabajo comunitario realizados</t>
  </si>
  <si>
    <t>Sumatoria de reportes de visitas territoriales a actores donde se obtenga un levantamiento de información sobre demandas nacionales y locales para el trabajo comunitario realizados</t>
  </si>
  <si>
    <t>Informes que indiquen la actividad, Registro de reuniones de  visitas territoriales a actores donde se obtenga un levantamiento de información sobre demandas nacionales y locales para el trabajo comunitario realizados</t>
  </si>
  <si>
    <t xml:space="preserve">Número de reportes de visitas territoriales  realizados para la identificación y valoración política de conflictos en el territorio con Organizaciones Sociales, líderes Comunitarios y GADS </t>
  </si>
  <si>
    <t xml:space="preserve">Sumatoria de reportes de visitas territoriales  realizados para la identificación y valoración política de conflictos en el territorio con Organizaciones Sociales, líderes Comunitarios y GADS </t>
  </si>
  <si>
    <t xml:space="preserve">Informes que indiquen la actividad, Registro de reuniones de visitas territoriales  realizados para la identificación y valoración política de conflictos en el territorio con Organizaciones Sociales, líderes Comunitarios y GADS </t>
  </si>
  <si>
    <t>Número de reportes de seguimientos realizados para  evaluar  los acuerdos políticos generando insumos para la gobernabilidad</t>
  </si>
  <si>
    <t>Sumatoria de reportes de seguimientos realizados para  evaluar  los acuerdos políticos generando insumos para la gobernabilidad</t>
  </si>
  <si>
    <t>Informes que indiquen la actividad, Registro de reuniones de seguimientos realizados para  evaluar  los acuerdos políticos generando insumos para la gobernabilidad</t>
  </si>
  <si>
    <t>Número de agendas de espacios de diálogo conformadas para tratar temas relacionados al fortalecimiento de nivel político para asegurar la gobernabilidad</t>
  </si>
  <si>
    <t>Sumatoria  de agendas de espacios de diálogo conformadas para tratar temas relacionados al fortalecimiento de nivel político para asegurar la gobernabilidad</t>
  </si>
  <si>
    <t>Informes que indiquen la actividad, Registro de reuniones agendas de espacios de diálogo conformadas para tratar temas relacionados al fortalecimiento de nivel político para asegurar la gobernabilidad</t>
  </si>
  <si>
    <t>100% de los recursos generados en las Unidades Recaudadoras del MDG constatados</t>
  </si>
  <si>
    <t>100% de servidores con pago de remuneraciones al día con el Código Único de Registro -CUR (Compromiso y Devengado CyD)</t>
  </si>
  <si>
    <t>100% de ejecución del presupuesto corriente del Ministerio de Gobierno</t>
  </si>
  <si>
    <t>Porcentaje de ingresos constatados en las Unidades Recaudadoras del MDG</t>
  </si>
  <si>
    <t>(Total ingresos constatados/ Total ingresos recaudados)*100</t>
  </si>
  <si>
    <t>Actas e Informes de constatación,
reportes de los sistemas de recaudación</t>
  </si>
  <si>
    <t>Porcentaje de servidores con pago de remuneraciones al día con el Código Único de Registro -CUR (Compromiso y Devengado CyD)</t>
  </si>
  <si>
    <t>(No. de servidores con pago de remuneraciones al día/ No. de servidores del MDG-Planta Central)*100</t>
  </si>
  <si>
    <t>Expedientes de pago
Roles de pago</t>
  </si>
  <si>
    <t>Porcentaje ejecución presupuestaria Gasto Corriente</t>
  </si>
  <si>
    <t>NUMERADOR: Monto devengado (gasto corriente) en el periodo de medición / DENOMINADOR: Monto codificado en el periodo de
medición.</t>
  </si>
  <si>
    <t>Cédula presupuestaria del Esigef</t>
  </si>
  <si>
    <t>informes</t>
  </si>
  <si>
    <t>Informes</t>
  </si>
  <si>
    <t>100% de asesorías brindadas.</t>
  </si>
  <si>
    <t>100% de proyectos de leyes, decretos, acuerdos, resoluciones y demás actos administrativos del MDG revisados</t>
  </si>
  <si>
    <t>100% de actividades de patrocinio judicial y extrajudicial supervisadas</t>
  </si>
  <si>
    <t>reportes de DPJ</t>
  </si>
  <si>
    <t>No. de supervisiones a las actividades realizadas/ No. de actividades realizadas</t>
  </si>
  <si>
    <t>Porcentaje de actividades de patrocinio judicial y extrajudicial supervisadas</t>
  </si>
  <si>
    <t>reportes de la DAJ y DPJ</t>
  </si>
  <si>
    <t>No. de proyectos, decretos, acuerdos, resoluciones revisados/No. de proyectos, decretos, acuerdos, resoluciones elaborados</t>
  </si>
  <si>
    <t>Porcentaje de proyectos de leyes, decretos, acuerdos, resoluciones y demás actos administrativos del MDG revisados</t>
  </si>
  <si>
    <t>Actas de reunión, Informes, Comunicaciones Internas y Externas</t>
  </si>
  <si>
    <t>No. de asesoramientos realizados/ No. de asesoramientos requeridos</t>
  </si>
  <si>
    <t>Porcentaje de asesorías brindadas</t>
  </si>
  <si>
    <t>Elaborar instrumentos jurídicos para la legalización de predios de bienes inmuebles que pertenecen al  Ministerio de Gobierno</t>
  </si>
  <si>
    <t xml:space="preserve">100% de elaboración de acuerdos ministeriales y otros instrumentos legales </t>
  </si>
  <si>
    <t xml:space="preserve">100% de respuestas a peticiones de usuarios internos </t>
  </si>
  <si>
    <t xml:space="preserve">100% de respuestas a peticiones de usuarios externos </t>
  </si>
  <si>
    <t>100% de informes jurídicos elaborados</t>
  </si>
  <si>
    <t>100% de contratos administrativos revisados y elaborados</t>
  </si>
  <si>
    <t>100% de convenios interinstitucionales revisados</t>
  </si>
  <si>
    <t>100% de resoluciones administrativas elaboradas y sustanciadas</t>
  </si>
  <si>
    <t xml:space="preserve">Porcentaje de elaboración de  acuerdos ministeriales y otros instrumentos legales </t>
  </si>
  <si>
    <t>No. de acuerdos ministeriales u otros instrumentos legales elaborados y entregados/No. De acuerdos ministeriales u otros instrumentos legales requeridos</t>
  </si>
  <si>
    <t xml:space="preserve">Acuerdos ministeriales ,  otros instrumentos legales </t>
  </si>
  <si>
    <t>Porcentaje de respuestas a peticiones de usuarios internos</t>
  </si>
  <si>
    <t>No. de memorandos u oficios elaborados y entregados por usuarios internos/ No. de memorandos u oficios  solicitados por usuarios internos</t>
  </si>
  <si>
    <t xml:space="preserve">memorando / oficio </t>
  </si>
  <si>
    <t xml:space="preserve">Porcentaje de respuestas a peticiones de usuarios externos </t>
  </si>
  <si>
    <t>No. de memorandos u oficios elaborados y entregados por usuarios externos/ No. de memorandos u oficios  solicitados por usuarios externos</t>
  </si>
  <si>
    <t>Porcentaje de informes jurídicos elaborados</t>
  </si>
  <si>
    <t>No. de criterios jurídicos elaborados y entregados /No. de criterios jurídicos requeridos</t>
  </si>
  <si>
    <t>criterio jurídico</t>
  </si>
  <si>
    <t>Porcentaje de contratos administrativos revisados y elaborados</t>
  </si>
  <si>
    <t>No. de contratos elaborados y entregados /No. de contratos requeridos</t>
  </si>
  <si>
    <t xml:space="preserve">contrato </t>
  </si>
  <si>
    <t>Porcentaje de convenios interinstitucionales revisados</t>
  </si>
  <si>
    <t>No de convenios elaborados/ No. de convenios requeridos</t>
  </si>
  <si>
    <t>Convenios</t>
  </si>
  <si>
    <t>Porcentaje de resoluciones administrativas elaboradas y sustanciadas</t>
  </si>
  <si>
    <t>No. de autos, providencias o resoluciones administrativas elaboradas y entregadas/No. de  autos, providencias o resoluciones administrativas requeridas</t>
  </si>
  <si>
    <t>auto/ providencia /resolución administrativa</t>
  </si>
  <si>
    <t>Realizar diálogos con ciudadanos y con actores públicos y/o privados, en el ámbito de su competencia</t>
  </si>
  <si>
    <t>4 reuniones de relacionamiento entre la Asamblea Nacional y las Otras Funciones del Estado realizados</t>
  </si>
  <si>
    <t>4 espacios de diálogo político realizados</t>
  </si>
  <si>
    <t>Número de reuniones de relacionamiento entre la Asamblea Nacional y las otras Funciones del Estado realizados</t>
  </si>
  <si>
    <t>Sumatoria de reuniones de relacionamiento realizadas</t>
  </si>
  <si>
    <t>Actas, informes</t>
  </si>
  <si>
    <t>Número de espacios de diálogo político realizados</t>
  </si>
  <si>
    <t>Sumatoria de espacios de diálogo político realizados</t>
  </si>
  <si>
    <t>11 Informes de seguimiento y monitoreo a otras Funciones del Estado</t>
  </si>
  <si>
    <t>3 informes de seguimiento a acuerdos y compromisos entre el Ejecutivo y otras Funciones del Estado realizados.</t>
  </si>
  <si>
    <t>Número de Informes de seguimiento y monitoreo a otras Funciones del Estado realizados.</t>
  </si>
  <si>
    <t xml:space="preserve">Sumatoria de informes de seguimiento y monitoreo a otras Funciones del Estado realizados
</t>
  </si>
  <si>
    <t>Número de Informes de seguimiento y monitoreo a otras Funciones del Estado realizados</t>
  </si>
  <si>
    <t>Sumatoria de informes de seguimiento y monitoreo a otras Funciones del Estado realizados</t>
  </si>
  <si>
    <t xml:space="preserve">Informes </t>
  </si>
  <si>
    <t>Monitorear la ejecución de procesos de diálogo político con la Función Ejecutiva y otras funciones del Estado en la preparación y aprobación de proyectos de ley</t>
  </si>
  <si>
    <t>Coordinar espacios de diálogo técnico - político entre la Función Ejecutiva y la Función Legislativa</t>
  </si>
  <si>
    <t>11 informes de monitoreo realizados</t>
  </si>
  <si>
    <t>4 reuniones de diálogo técnico - político realizadas</t>
  </si>
  <si>
    <t>Número de informes de monitoreo realizados</t>
  </si>
  <si>
    <t>Sumatoria de informes de monitoreo realizados</t>
  </si>
  <si>
    <t>Informes actas</t>
  </si>
  <si>
    <t>Número de reuniones interinstitucionales realizadas</t>
  </si>
  <si>
    <t>Sumatoria de reuniones interinstitucionales realizadas</t>
  </si>
  <si>
    <t>Sumatoria de informes de monitoreo y evaluación realizados</t>
  </si>
  <si>
    <t>6 comités provinciales articulados</t>
  </si>
  <si>
    <t>12 asistencias a reuniones organizadas por el Consejo Cantonal</t>
  </si>
  <si>
    <t>11 Planes de Seguridad en Territorio Realizados</t>
  </si>
  <si>
    <t>11 Diálogos Ciudadanos realizados</t>
  </si>
  <si>
    <t>Número de Comités provinciales articulados</t>
  </si>
  <si>
    <t>Sumatoria de comités de seguridad provincial articulados</t>
  </si>
  <si>
    <t>Actas de Comité de Seguridad Provincial, en la que se incluye firmas de los asistentes.</t>
  </si>
  <si>
    <t>Número de asistencias a reuniones organizadas por el Consejo Cantonal</t>
  </si>
  <si>
    <t>Sumatoria de asistencias a reuniones organizadas por el Consejo Cantonal</t>
  </si>
  <si>
    <t>Actas de los Consejos Cantonales en la que constan las asignaciones de responsabilidades a cumplir.</t>
  </si>
  <si>
    <t>Numero de Planes de Seguridad en Territorios Realizados</t>
  </si>
  <si>
    <t>Sumatoria de planes de seguridad en territorios realizados</t>
  </si>
  <si>
    <t>Memorandos- Oficios , Informes</t>
  </si>
  <si>
    <t>Número de Talleres y diálogos Ciudadano Realizados</t>
  </si>
  <si>
    <t>Sumatoria de talleres y diálogos ciudadanos</t>
  </si>
  <si>
    <t>Actas de Firmas de los asistentes</t>
  </si>
  <si>
    <t>6 espacios permanentes de diálogo articulados de las entidades del Ejecutivo con actores sociales y ciudadanos en relación con temas de
Proyectos Estratégicos</t>
  </si>
  <si>
    <t>4 visitas a territorio para desarrollar estrategias de análisis político para la implementación de políticas públicas con autoridades del Ejecutivo</t>
  </si>
  <si>
    <t>Número espacios permanentes de diálogo de las entidades del Ejecutivo con actores sociales y ciudadanos en relación con temas de Proyectos
Estratégicos articulados</t>
  </si>
  <si>
    <t>Sumatoria de espacios de diálogo articulados</t>
  </si>
  <si>
    <t>Número de estrategias de análisis político para la implementación de políticas públicas con autoridades del Ejecutivo ejecutadas</t>
  </si>
  <si>
    <t>Sumatoria de visitas a territorio para desarrollar estrategias de análisis para la implementación de políticas públicas con autoridades del Ejecutivo</t>
  </si>
  <si>
    <t>Informes, material fotográfico, correos y/o hojas de registro de firmas de asistencia</t>
  </si>
  <si>
    <t>Número de reportes de levantamiento de información de la conflictividad en territorio relacionada a los Proyectos Estratégicos realizados</t>
  </si>
  <si>
    <t>Sumatoria de informes de monitoreo de conflictividad en territorio realizados</t>
  </si>
  <si>
    <t>Reportes</t>
  </si>
  <si>
    <t>4 informes de seguimiento a las estrategias de análisis político en territorio</t>
  </si>
  <si>
    <t xml:space="preserve">3 matrices del mapeo y gestión de la conflictividad en territorio
</t>
  </si>
  <si>
    <t>Número de visitas a territorio para dar seguimiento a los espacios de diálogo realizados</t>
  </si>
  <si>
    <t xml:space="preserve">Sumatoria de visitas a territorio para dar seguimiento a los espacios de diálogo realizados
</t>
  </si>
  <si>
    <t>Número de informes de seguimiento a las estrategias de análisis político en territorio realizadas</t>
  </si>
  <si>
    <t>Sumatoria de número informes de seguimiento a las estrategias de análisis político en territorio realizadas</t>
  </si>
  <si>
    <t>Número de Matrices del mapeo y gestión de la conflictividad en territorio realizadas</t>
  </si>
  <si>
    <t>Sumatoria de matrices para dar seguimiento a la gestión de la conflictividad en territorio realizadas</t>
  </si>
  <si>
    <t xml:space="preserve">Matrices de mapeo y gestión de la conflictividad en territorio realizadas
</t>
  </si>
  <si>
    <t xml:space="preserve">6 visitas para dar seguimiento a la ejecución de las políticas públicas de las instituciones del Ejecutivo dentro de las zonas de influencia de los Proyectos Estratégicos realizadas
</t>
  </si>
  <si>
    <t>3 informes de visitas para identificar actores políticos y sociales en territorio</t>
  </si>
  <si>
    <t xml:space="preserve">Número de visitas realizadas para dar seguimiento a la ejecución de las políticas públicas de las instituciones del Ejecutivo dentro de las zonas de influencia de los Proyectos Estratégicos </t>
  </si>
  <si>
    <t xml:space="preserve">Sumatoria de visitas a territorio realizadas
</t>
  </si>
  <si>
    <t>Número de visitas realizadas a territorio para dar seguimiento a los espacios de coordinación del Ejecutivo en relación con los Proyectos Estratégicos</t>
  </si>
  <si>
    <t>Sumatoria de reportes de seguimiento a las agendas políticas públicas realizadas</t>
  </si>
  <si>
    <t>Informes de visitas a territorio para dar
seguimiento a los espacios de
coordinación del Ejecutivo</t>
  </si>
  <si>
    <t xml:space="preserve">Número de visitas a territorio realizadas
</t>
  </si>
  <si>
    <t xml:space="preserve">Sumatoria de informes de visitas para identificar actores políticos y sociales en territorio
</t>
  </si>
  <si>
    <t xml:space="preserve">Informes, mapeo de actores </t>
  </si>
  <si>
    <t>6 mesas de trabajo instaladas con las instituciones que forman el ejecutivo desconcentrado.</t>
  </si>
  <si>
    <t xml:space="preserve">6 informes  de registro de alertas </t>
  </si>
  <si>
    <t xml:space="preserve">6 talleres participados ciudadanos y de control social </t>
  </si>
  <si>
    <t>12 diálogos con actores sociales  y políticos desarrollados</t>
  </si>
  <si>
    <t>Articular trabajo con Jefes, Tenientes Políticos y Comisarios  Zonal 4, con la finalidad de identificar oportunamente las alertas incito.</t>
  </si>
  <si>
    <t>Número de Gabinetes y Comités participados</t>
  </si>
  <si>
    <t>Sumatoria de comités participados</t>
  </si>
  <si>
    <t>Actas de asistencia</t>
  </si>
  <si>
    <t>Número de mesas de trabajo instaladas con las instituciones que conforman el ejecutivo desconcentrado</t>
  </si>
  <si>
    <t>Sumatoria de mesas de trabajo instaladas</t>
  </si>
  <si>
    <t>Informes y registro de asistencias</t>
  </si>
  <si>
    <t>Sumatoria de informes elaborados</t>
  </si>
  <si>
    <t>Informes/ registros</t>
  </si>
  <si>
    <t xml:space="preserve">Número de talleres Ciudadanos y de Control Social participados </t>
  </si>
  <si>
    <t>Sumatoria de talleres participados</t>
  </si>
  <si>
    <t>Informes/ lista de asistentes</t>
  </si>
  <si>
    <t>Número de diálogos desarrollados con actores sociales y políticos</t>
  </si>
  <si>
    <t>Sumatoria de diálogos desarrollados</t>
  </si>
  <si>
    <t>informes o actas</t>
  </si>
  <si>
    <t>Número de supervisiones realizadas a las UPC y UVC de la zona</t>
  </si>
  <si>
    <t>Sumatoria de supervisiones realizadas a las UPC y UVC</t>
  </si>
  <si>
    <t>11 reuniones de seguimiento de temas de interés y nudos críticos.</t>
  </si>
  <si>
    <t>11 mesas de trabajo realizadas para articular propuestas de acuerdo</t>
  </si>
  <si>
    <t>Número de reuniones de seguimiento realizadas</t>
  </si>
  <si>
    <t>Sumatoria de reuniones de seguimiento realizadas de interés y nudos críticos</t>
  </si>
  <si>
    <t>Informes, actas, ayudas memorias.</t>
  </si>
  <si>
    <t>Número de mesas de trabajo realizadas para articular propuestas de acuerdo</t>
  </si>
  <si>
    <t>Sumatoria de mesas de trabajo realizadas</t>
  </si>
  <si>
    <t>12 matrices de seguimiento elaboradas a las agendas y  mecanismos de atención y respuesta a las peticiones de los GAD</t>
  </si>
  <si>
    <t>1</t>
  </si>
  <si>
    <t xml:space="preserve">60 informes técnicos elaborados de valoraciones y diagnóstico político </t>
  </si>
  <si>
    <t>3 Bases de datos actualizadas</t>
  </si>
  <si>
    <t>Número de matrices de seguimiento elaboradas a las agendas y  mecanismos de atención y respuesta a las peticiones de los GAD</t>
  </si>
  <si>
    <t>Sumatoria del número de matrices elaboradas a las agendas y  mecanismos de atención y respuesta a las peticiones de los GAD</t>
  </si>
  <si>
    <t>Matrices de seguimiento</t>
  </si>
  <si>
    <t>Número de informes técnicos de valoraciones y diagnóstico político elaborados</t>
  </si>
  <si>
    <t>Sumatoria de informes técnicos de valoraciones y diagnóstico político elaborados</t>
  </si>
  <si>
    <t>Valoraciones Políticas</t>
  </si>
  <si>
    <t>Número de bases de datos actualizadas</t>
  </si>
  <si>
    <t>Sumatoria de bases de datos actualizadas</t>
  </si>
  <si>
    <t>Matriz</t>
  </si>
  <si>
    <t>Actualizar el trazado y las descripciones técnicas de límites territoriales provinciales y cantonales a insumo de mayor escala</t>
  </si>
  <si>
    <t>12 visitas de seguimiento y monitoreo realizadas en temas de interés y nudos críticos al relacionamiento del Ejecutivo y los GAD</t>
  </si>
  <si>
    <t>4 informes técnicos de factibilidad (ITF) referente a proyectos de creación de circunscripciones territoriales</t>
  </si>
  <si>
    <t>3 informes técnicos de acuerdo políticos para fortalecer la gobernabilidad</t>
  </si>
  <si>
    <t>1 informes de verificación de no afectación a circunscripciones territoriales realizados</t>
  </si>
  <si>
    <t>120 asesorías técnicas por escrito o reuniones virtuales o presenciales realizadas</t>
  </si>
  <si>
    <t>3 informes de modificación de límites territoriales realizados</t>
  </si>
  <si>
    <t>38 informes técnicos razonados (ITR) realizados referente a la solución de conflictos de límites territoriales interparroquiales</t>
  </si>
  <si>
    <t>1 informe de actualización del trazado y descripciones técnicas de límites territoriales provinciales y cantonales a insumo de mayor escala</t>
  </si>
  <si>
    <t>Número de visitas de seguimiento y monitoreo realizadas al relacionamiento del ejecutivo y los GADs realizadas</t>
  </si>
  <si>
    <t>Sumatoria de visitas de seguimiento al relacionamiento del Ejecutivo y GAD realizadas.</t>
  </si>
  <si>
    <t>Informes de reunión de visitas</t>
  </si>
  <si>
    <t>Número de informes técnicos de factibilidad (ITF) realizados</t>
  </si>
  <si>
    <t>Sumatoria de informes técnicos de factibilidad (ITF) realizados</t>
  </si>
  <si>
    <t>Informes de factibilidad</t>
  </si>
  <si>
    <t>Número de informes técnicos de acuerdos políticos realizados</t>
  </si>
  <si>
    <t>Sumatoria de informes técnicos realizados</t>
  </si>
  <si>
    <t>Número de informes de verificación de no afectación a circunscripciones territoriales realizados</t>
  </si>
  <si>
    <t>Sumatoria de informes de verificación de no afectación a circunscripciones territoriales realizados</t>
  </si>
  <si>
    <t>Número de asesorías técnicas por escrito o reuniones virtuales o presenciales realizadas</t>
  </si>
  <si>
    <t>Sumatoria de asesorías técnicas por escrito o reuniones virtuales o presenciales realizadas</t>
  </si>
  <si>
    <t>Número de informes de modificación de límites territoriales realizados</t>
  </si>
  <si>
    <t>Sumatoria de informes de modificación realizados</t>
  </si>
  <si>
    <t>Oficios, informes</t>
  </si>
  <si>
    <t>Número de informes técnicos razonados  (ITR) realizados</t>
  </si>
  <si>
    <t>Sumatoria de informes técnicos razonados realizados</t>
  </si>
  <si>
    <t>Informes técnicos razonados</t>
  </si>
  <si>
    <t>Número de informes de actualización del trazado y descripciones técnicas</t>
  </si>
  <si>
    <t>Sumatoria de informes de actualización del trazado y descripciones técnicas</t>
  </si>
  <si>
    <t>Informe</t>
  </si>
  <si>
    <t>3 Informes de Auditoría</t>
  </si>
  <si>
    <t>Sumatoria del Número de informes de exámenes especial de contraloría</t>
  </si>
  <si>
    <t xml:space="preserve">Informes de Auditoría </t>
  </si>
  <si>
    <t>100% de conformación de equipos técnicos territoriales a nivel zonal, para articular la ejecución de lineamientos estratégicos en territorio.</t>
  </si>
  <si>
    <t>3 de Informes de alertas presentadas y aprobadas al ejecutivo desconcentrado, levantadas en los diferentes territorios del DMQ, para
garantizar el cumplimiento de las políticas públicas de acuerdo a su competencia.</t>
  </si>
  <si>
    <t>100% de mesas de diálogo conformadas</t>
  </si>
  <si>
    <t>Porcentaje de conformación de equipos técnicos territoriales a nivel zonal, para articular la ejecución de lineamientos estratégicos en
territorio.</t>
  </si>
  <si>
    <t>(# de eventos, encuentros y talleres para la difusión de las políticas públicas que contribuyan a la gobernabilidad y la participación
ciudadana ejecutadas / # de eventos, encuentros y talleres para la difusión de las políticas públicas que contribuyan a la gobernabilidad y la
participación ciudadana programadas)*100</t>
  </si>
  <si>
    <t>Informes, registros fotográficos, registro
de firmas</t>
  </si>
  <si>
    <t>Parroquias Rurales del DMQ</t>
  </si>
  <si>
    <t xml:space="preserve">Número de informes de alertas presentadas y aprobadas al ejecutivo desconcentrado, levantadas en los diferentes territorios del DMQ. </t>
  </si>
  <si>
    <t>Sumatoria del número de informes de alertas</t>
  </si>
  <si>
    <t>Informes /documentos</t>
  </si>
  <si>
    <t>Porcentaje de mesas de diálogo conformadas</t>
  </si>
  <si>
    <t>(# de mesas diálogo conformadas / # de mesas de diálogo programadas)*100</t>
  </si>
  <si>
    <t xml:space="preserve">Supervisar y coordinar el correcto funcionamiento de los servicios de las intendencias, subintendencias  y comisarías a nivel nacional, brindando eficiencia y eficacia al usuario al manejar de manera prolija todos los procesos y servicios administrativos, así como solventar los nudos críticos identificado en cada uno de los territorios.
</t>
  </si>
  <si>
    <t>1 Talleres realizados con Intendencias, Subintendencias  y Comisarías Nacionales de la Policía</t>
  </si>
  <si>
    <t>1 Reunión realizada en materia de control y orden público</t>
  </si>
  <si>
    <t>Sumatoria de informes de monitoreo de control realizados</t>
  </si>
  <si>
    <t>Convocatoria, registro de asistencia, informes, reportes</t>
  </si>
  <si>
    <t>Sumatoria de talleres realizados</t>
  </si>
  <si>
    <t>Convocatoria, registro de asistencia</t>
  </si>
  <si>
    <t>Sumatoria de reuniones realizadas</t>
  </si>
  <si>
    <t>Actas  de reunión</t>
  </si>
  <si>
    <t>3 informes de validación realizados de términos de referencia, especificaciones técnicas y estudios de mercado para la contratación de proyectos de TI.</t>
  </si>
  <si>
    <t>Número de instructivos o políticas elaborados.</t>
  </si>
  <si>
    <t>Sumatoria de Políticas o instructivos de TI elaborados</t>
  </si>
  <si>
    <t>Políticas o instructivos de TI elaborados</t>
  </si>
  <si>
    <t>Número de informes de validación implementado de términos de referencia, especificaciones técnicas y estudios de mercado para la contratación de proyectos de TI.</t>
  </si>
  <si>
    <t xml:space="preserve">Sumatoria de informes de validación implementado de términos de referencia, especificaciones técnicas y estudios de mercado </t>
  </si>
  <si>
    <t>Informes de Validación</t>
  </si>
  <si>
    <t>Número de autorizaciones emitidas por el ente rector para la contracción de bienes y servicios de TI</t>
  </si>
  <si>
    <t>Sumatoria del número de autorizaciones emitidas por el ente rector para la contracción de bienes y servicios de TI</t>
  </si>
  <si>
    <t>Documentos de autorización</t>
  </si>
  <si>
    <t>100% de soportes y asistencias técnicas externas requeridas</t>
  </si>
  <si>
    <t>Porcentaje de soportes y asistencias técnicas externas realizadas</t>
  </si>
  <si>
    <t xml:space="preserve"> Número de asistencias externas realizadas/Número de asistencias externas planificadas *100</t>
  </si>
  <si>
    <t>Informe de Viáticos</t>
  </si>
  <si>
    <t>nacional</t>
  </si>
  <si>
    <t>informe de pasajes</t>
  </si>
  <si>
    <t>Número de informes de disponibilidad del servicio de la plataforma del sistema de botones de seguridad para las unidades de Policía Comunitaria a nivel nacional. Contrato: 2021 elaborados</t>
  </si>
  <si>
    <t>Sumatoria del número de informes de disponibilidad elaborados del servicio de la plataforma del sistema de botones de seguridad</t>
  </si>
  <si>
    <t>Informe de conformidad, operatividad y disponibilidad</t>
  </si>
  <si>
    <t>Número de informes de disponibilidad del servicio de conectividad para el funcionamiento de la articulación tecnológica del sistema de video vigilancia entre las UPC y el ECU 911. Contrato: 2021  elaborados</t>
  </si>
  <si>
    <t>Sumatoria del número de informes de disponibilidad elaborados del servicio de conectividad para el funcionamiento de la articulación tecnológica del sistema de video vigilancia entre las UPC y el ECU 911</t>
  </si>
  <si>
    <t>1 informe elaborado de la adquisición de materiales y herramientas para la CGTI</t>
  </si>
  <si>
    <t>1 informe de disponibilidad elaborado del Servicio de Enlaces de Datos e Internet para las UPC y UVC</t>
  </si>
  <si>
    <t>Número de informes de la adquisición de materiales y herramientas para la CGTI elaborados</t>
  </si>
  <si>
    <t>Sumatoria de número de informes de la adquisición de materiales y herramientas para la CGTI</t>
  </si>
  <si>
    <t>Informe final de adquisición</t>
  </si>
  <si>
    <t>Número de informes de disponibilidad elaborado del Servicio de Enlaces de Datos e Internet para las UPC y UVC</t>
  </si>
  <si>
    <t>Sumatoria del número de informes de disponibilidad elaborados</t>
  </si>
  <si>
    <t>Gestionar el servicio de mantenimiento correctivo de equipos informáticos para el Ministerio de Gobierno a nivel nacional - 2023</t>
  </si>
  <si>
    <t xml:space="preserve">1 informe de disponibilidad elaborado del servicio de conectividad para el funcionamiento de la articulación tecnológica del sistema de video vigilancia </t>
  </si>
  <si>
    <t>4 informes bimensuales elaborados de los servicios de mantenimiento correctivo brindados a los equipos informáticos del MDG a nivel nacional - 2023</t>
  </si>
  <si>
    <t>Número de informes bimensuales de los servicios de mantenimiento correctivo brindados a los equipos informáticos para el MDG a nivel nacional - 2022 elaborados</t>
  </si>
  <si>
    <t>Sumatoria  del número de informes bimensuales elaborados de los servicios de mantenimiento correctivo brindados</t>
  </si>
  <si>
    <t>Informes de satisfacción y técnico afín</t>
  </si>
  <si>
    <t>Número de informes bimensuales de los servicios de mantenimiento correctivo brindados a los equipos informáticos para el MDG a nivel nacional - 2023 elaborados</t>
  </si>
  <si>
    <t>1 Informe elaborado de la repotenciación del circuito cerrado de televisión CCTV de los edificios del Ministerio de Gobierno</t>
  </si>
  <si>
    <t>Número de informes de la repotenciación del circuito cerrado de televisión CCTV de los edificios del Ministerio de Gobierno elaborados</t>
  </si>
  <si>
    <t>Sumatoria del número de informes elaborados de la repotenciación del circuito cerrado de televisión CCTV</t>
  </si>
  <si>
    <t xml:space="preserve">Informe final de la repotenciación </t>
  </si>
  <si>
    <t>1 informe elaborado de licencias de sistema operativo y licencias ofimáticas</t>
  </si>
  <si>
    <t>Número de informes de licencias del sistema operativo y licencias ofimáticas recibidos</t>
  </si>
  <si>
    <t>Sumatoria del número de informes de licencias del sistema operativo y licencias ofimáticas recibidos</t>
  </si>
  <si>
    <t>Informe de licencias adquiridas</t>
  </si>
  <si>
    <t>1 informe de disponibilidad elaborados del Servicio de Data Center Virtual para las Unidades de Policía Comunitaria a nivel nacional. Contrato: GCJ-2021-030</t>
  </si>
  <si>
    <t xml:space="preserve">Número de informes de disponibilidad del Servicio de Data Center Virtual para las Unidades de Policía Comunitaria a nivel nacional. </t>
  </si>
  <si>
    <t xml:space="preserve">Sumatoria del número de informes de disponibilidad elaborados del Servicio de Data Center Virtual </t>
  </si>
  <si>
    <t>Gestionar el servicios de Conectividad para el MDG, periodo 2021-2023</t>
  </si>
  <si>
    <t>12 informes de disponibilidad  elaborados del servicio del centro de datos virtual del MDG a partir del 2022</t>
  </si>
  <si>
    <t>Número de informes de disponibilidad elaborados del servicio de conectividad del MDG, periodo 2021-2023 realizados</t>
  </si>
  <si>
    <t>Sumatoria informes de disponibilidad elaborados del servicio del centro de datos virtual del MDG a partir del 2023</t>
  </si>
  <si>
    <t>Servicios de data center virtual, Componentes y Seguridad de ti para el Ministerio de Gobierno 2022-2023</t>
  </si>
  <si>
    <t>12 informes de disponibilidad elaborados del servicios de data center virtual, Componentes y Seguridad de ti para el Ministerio de Gobierno</t>
  </si>
  <si>
    <t>Número de informes elaborados de disponibilidad del servicio de enlace de datos para el aeropuerto Internacional Mariscal Sucre de Quito, periodo 2022-2023</t>
  </si>
  <si>
    <t>Sumatoria de informes de disponibilidad elaborados del servicio de enlace de datos para el aeropuerto Internacional Mariscal Sucre de Quito, periodo 2022-2023</t>
  </si>
  <si>
    <t>Número de informes de disponibilidad elaborados del servicio del centro de datos virtual del MDG, a partir del 2023</t>
  </si>
  <si>
    <t>Sumatoria de informes de disponibilidad elaborados del servicio del centro de datos virtual del MDG a partir del 2023</t>
  </si>
  <si>
    <t>1 servicio de manteamiento de data center MDG</t>
  </si>
  <si>
    <t>1 renovación de garantías de los sistemas de networking institucional</t>
  </si>
  <si>
    <t>Número de informes elaborados de contratos</t>
  </si>
  <si>
    <t>Sumatoria de contratos elaborados del servicio de mantenimiento del data center MDG</t>
  </si>
  <si>
    <t>Informes de conformidad en la recepción del servicio</t>
  </si>
  <si>
    <t>Número de contratos elaborados</t>
  </si>
  <si>
    <t>Sumatoria de informes de contratos elaborados  por renovación de garantías de los sistemas de networking institucional</t>
  </si>
  <si>
    <t>Gestionar la Contratación de una herramienta de monitoreo y una herramienta de Gestión de Información y Eventos de Seguridad para el Ministerio de Gobierno a partir del 2023</t>
  </si>
  <si>
    <t>1 servicio de la red de comunicación pasiva</t>
  </si>
  <si>
    <t>1 Monitoreo y gestión de la información y eventos de seguridad del MDG a partir del 2023.</t>
  </si>
  <si>
    <t>1 Sistema  de comunicación de telefonía IP para el MDG a partir del 2022.</t>
  </si>
  <si>
    <t>1  de Servicio de Data Center Virtual, réplica a partir del 2022.</t>
  </si>
  <si>
    <t>Número de contratos realizados de la herramienta de monitoreo y una herramienta de Gestión de Información y Eventos de Seguridad.</t>
  </si>
  <si>
    <t>Sumatoria de informes de recepción de servicio de la herramienta de monitoreo y una herramienta de Gestión de Información y Eventos de Seguridad a partir del 2022</t>
  </si>
  <si>
    <t>Número de informes de recepción del sistema de telefonía IP del MDG, a partir del 2022</t>
  </si>
  <si>
    <t>Sumatoria de informes de recepción del sistema de telefonía IP del MDG, a partir del 2022</t>
  </si>
  <si>
    <t>Informe de recepción del sistema</t>
  </si>
  <si>
    <t>Número de Servicio de Data Center Virtual, réplica del MDG  a partir del 2023.</t>
  </si>
  <si>
    <t>Sumatoria de informes de  recepción de servicio  centro de datos virtual del MDG a partir del 2023</t>
  </si>
  <si>
    <t>Informe de recepción de servicio del centro de datos virtual</t>
  </si>
  <si>
    <t>Servicios de data center virtual, Componentes y Seguridad de ti para el Ministerio de Gobierno 2023-2024</t>
  </si>
  <si>
    <t>1 informe de disponibilidad elaborados del servicios de data center virtual, Componentes y Seguridad de ti para el Ministerio de Gobierno</t>
  </si>
  <si>
    <t>Número de informes de disponibilidad elaborados del servicio de conectividad del MDG, periodo 2023-2024 realizados</t>
  </si>
  <si>
    <t>Sumatoria informes de disponibilidad elaborados del servicio del centro de datos virtual del MDG a partir del 2023-2024</t>
  </si>
  <si>
    <t>8 gabinetes provinciales y zonales planificados en Azuay, Cañar y Morona Santiago</t>
  </si>
  <si>
    <t>55  visitas realizadas a los GADs, provinciales, cantonales y parroquiales de Azuay, Cañar y Morona Santiago</t>
  </si>
  <si>
    <t>36 reuniones de coordinación realizadas con las Gobernaciones de Azuay, Cañar y Morona Santiago</t>
  </si>
  <si>
    <t>24 reuniones de coordinación y seguimiento de seguridad interna en Azuay, Cañar y Morona Santiago</t>
  </si>
  <si>
    <t xml:space="preserve">12 reuniones de coordinación </t>
  </si>
  <si>
    <t>1 informe elaborado de los planes, programas y/o servicios gestionados</t>
  </si>
  <si>
    <t xml:space="preserve">1 informe elaborado de articulación de estrategias para alcanzar la concertación social </t>
  </si>
  <si>
    <t>4 Informes técnicos elaborados de acciones para la prevención y sensibilización en materia de trata de personas, tráfico ilícito de migrantes y desaparecidos</t>
  </si>
  <si>
    <t>Monitorear la presencia del Ministerio de Gobierno en medios de comunicación y el impacto en noticias de esta Cartera de Estado y sus principales autoridades.</t>
  </si>
  <si>
    <t>2 reportes de difusión sobre las gestiones del Ministerio de Gobierno en territorio.</t>
  </si>
  <si>
    <t>Número de artes gráficas elaboradas para comunicación interna y externa del Ministerio de Gobierno</t>
  </si>
  <si>
    <t>Drive con información publicada</t>
  </si>
  <si>
    <t>Número de reportes de difusión sobre las gestiones del Ministerio de Gobierno en territorio.</t>
  </si>
  <si>
    <t>Sumatoria de diseños realizados en el período</t>
  </si>
  <si>
    <t>Sumatoria de reportes de monitoreo elaborados sobre la presencia del MDG en medios de comunicación.</t>
  </si>
  <si>
    <t>Memos autorizados, facturas, informe de servicios institucionales, videos, boletines de prensa</t>
  </si>
  <si>
    <t>Número de reportes de asesoría sobre crisis comunicacional, prospectiva de escenarios y estrategias comunicacionales propuestas.</t>
  </si>
  <si>
    <t>Sumatoria de reportes elaborados de asesoría en temas relacionados a crisis comunicacional, prospectiva de escenarios y estrategias comunicacionales propuestas.</t>
  </si>
  <si>
    <t>Comunicación internas por mensajería web, link, fotos, resúmenes</t>
  </si>
  <si>
    <t xml:space="preserve">Sumatoria de notas publicadas en los medios de comunicación de actividades del MDG </t>
  </si>
  <si>
    <t>Informes mensuales de monitoreo sobre impactos en medios de comunicación referente a noticias relacionadas con Ministerio de Gobierno</t>
  </si>
  <si>
    <t>Número de informes sobre entrega de 3 suscripciones de ejemplares de circulación nacional.</t>
  </si>
  <si>
    <t>Sumatoria de reportes de ejecución de proyectos comunicacionales publicados</t>
  </si>
  <si>
    <t>Número de ayudas memoria, guiones, matrices y reseñas informativas comunicaciones para el señor Ministro y voceros institucionales.</t>
  </si>
  <si>
    <t>Sumatoria de ayudas memoria, guiones, reseñas informativas y comunicaciones para voceros elaborados</t>
  </si>
  <si>
    <t xml:space="preserve">Ayudas memoria, guiones, reseñas informativas y comunicaciones para voceros </t>
  </si>
  <si>
    <t>Sumatoria de campañas comunicacionales publicadas para redes sociales</t>
  </si>
  <si>
    <t>Campañas comunicacionales para redes sociales, drives</t>
  </si>
  <si>
    <t xml:space="preserve">1.320 vehículos tipo patrulleros marca KIA, con kilometraje superior a los 250.000KM hasta los 400.000KM, con mantenimiento preventivo y correctivo realizados </t>
  </si>
  <si>
    <t>Número de vehículos tipo patrulleros marca KIA, con kilometraje superior a los 250.000KM hasta los 400.000KM, con mantenimientos preventivos o correctivos realizados</t>
  </si>
  <si>
    <t>Sumatoria del Nro. De vehículos tipo patrulleros marca KIA, con kilometraje superior a los 250.000KM hasta los 400.000KM realizados</t>
  </si>
  <si>
    <t>Informes de Mantenimientos Realizados; Actas de ingreso a taller, Acta entrega - recepción de vehículo a conformidad de los mantenimientos realizados; Solicitud de trámite de pago de contrato de mantenimiento vehicular</t>
  </si>
  <si>
    <t>701 pasajes aéreos nacionales e internacionales emitidos para servidor@s del MDG; y por procesos de extradición y deportación.</t>
  </si>
  <si>
    <t>Número de pasajes aéreos nacionales e internacionales emitidos a favor de los servidor@s del MDG y por procesos de extradición y deportación emitidos</t>
  </si>
  <si>
    <t xml:space="preserve">Sumatoria del Nro. De pasajes aéreos emitidos </t>
  </si>
  <si>
    <t>Ticket de emisión de pasaje aéreo
Correo electrónico de entrega de ticket a funcionario requirente
Boarding Pass
Contrato de emisión de pasajes
Informe mensual de pasajes aéreos emitidos</t>
  </si>
  <si>
    <t>3 procesos de adquisición realizado para contratación de servicios, partes o accesorios para los vehículos del parque automotor del MDG</t>
  </si>
  <si>
    <t>Procesos de adquisiciones para contratación de servicios, partes o accesorios para los vehículos del parque automotor del MDG realizados</t>
  </si>
  <si>
    <t>Sumatoria del Número de adquisiciones realizados para contratación de servicios, partes o accesorios para los vehículos del parque automotor del MDG</t>
  </si>
  <si>
    <t>Procesos de contratación adjudicados
Contratos de prestación de servicios de mantenimiento vehicular o abastecimiento de combustible
Actas entrega - recepción de bienes, partes o accesorios adquiridas</t>
  </si>
  <si>
    <t>190 vehículos del parque automotor del MDG, realizados mantenimiento preventivo o correctivo, incluido la provisión de repuestos.</t>
  </si>
  <si>
    <t>Número de vehículos del parque automotor del MDG, realizados mantenimiento preventivo o correctivo, incluido la provisión de repuestos.</t>
  </si>
  <si>
    <t xml:space="preserve">Sumatoria del Número de vehículos del parque automotor del MDG realizados mantenimiento preventivo o correctivo </t>
  </si>
  <si>
    <t xml:space="preserve">Contrato de prestación de servicio de mantenimiento vehicular, Hojas de ingreso a taller, Acta entrega - recepción de mantenimiento realizado a conformidad, Informe de Administrador de Contrato </t>
  </si>
  <si>
    <t>100% de pagos de servicios básicos realizados de las distintas dependencias del MDG</t>
  </si>
  <si>
    <t>Porcentaje de pagos realizados de servicios básicos al día de las dependencias del MDG</t>
  </si>
  <si>
    <t>(Nro. de pagos de servicios básicos de las distintas dependencias del MDG con pago de servicios básicos al día / Nro. Total de dependencias del MDG para pagos de servicios básicos) * 100%</t>
  </si>
  <si>
    <t>Facturas, Planillas, Autorizaciones de gasto para pagos servicios básicos dependencias MDG, Reportes de pagos enviados.</t>
  </si>
  <si>
    <t>100% de pagos de servicios básicos realizados de UPCs y UVCs del MDG</t>
  </si>
  <si>
    <t>Porcentaje efectivo de pagos realizados de servicios básicos al día de las UPCs y UVCs del MDG</t>
  </si>
  <si>
    <t>(Nro. de UPCs y UVCs con pago de servicios básicos al día / Nro. Total de UPCs y UVCs a cargo del MDG) * 100%</t>
  </si>
  <si>
    <t>Facturas, Planillas, Autorizaciones de gasto para pagos servicios básicos UPCs y UVCs del MDG, Reportes de pagos enviados.</t>
  </si>
  <si>
    <t>100 % de documentación enviada por correspondencia a nivel nacional e internacional de las distintas dependencias del MDG.</t>
  </si>
  <si>
    <t>Porcentaje de documentación procesada para envío por correspondencia a las distintas dependencias del MDG a nivel nacional.</t>
  </si>
  <si>
    <t>(Nro. de envíos de correspondencia efectivamente realizados / Nro. de envíos de correspondencia requeridos por las distintas dependencias del MDG a nivel nacional) * 100%</t>
  </si>
  <si>
    <t xml:space="preserve">Guías de correspondencia
Reporte mensual de gestión de correspondencia 
Informe del administrador de contrato </t>
  </si>
  <si>
    <t xml:space="preserve">Nacional </t>
  </si>
  <si>
    <t>100% del cumplimiento del servicio de impresión, escaneo y fotocopiado para las dependencias del MDG</t>
  </si>
  <si>
    <t>2 procesos de adquisiciones de material de impresión para las dependencias del MDG</t>
  </si>
  <si>
    <t>100% de pagos por servicio de limpieza y mantenimiento de oficinas y áreas comunales del MDG realizados</t>
  </si>
  <si>
    <t>100% de vehículos del MDG con matrículas al día</t>
  </si>
  <si>
    <t>100% de tasas e impuestos prediales cancelados al día</t>
  </si>
  <si>
    <t xml:space="preserve">Porcentaje de impresiones, escaneos o fotocopias procesadas mensualmente </t>
  </si>
  <si>
    <t>(Número de impresiones, escaneos o fotocopias procesadas x mes / Número de impresiones, escaneos o fotocopias planificadas x mes) * 100%</t>
  </si>
  <si>
    <t>Reportes de número de impresiones y fotocopias realizadas por dependencias 
Informe de administrador de contrato para solicitud de pago</t>
  </si>
  <si>
    <t>Número de Procesos de adquisiciones realizados de material de impresión para las dependencias del MDG</t>
  </si>
  <si>
    <t>Sumatoria de número de procesos de adquisiciones realizadas de material de impresión para las dependencias del MDG</t>
  </si>
  <si>
    <t>Proceso de Adquisición
Contrato 
Acta Entrega - Recepción
Acta de ingreso a Bodega</t>
  </si>
  <si>
    <t>Porcentaje de pagos realizados a tiempo por el servicio de limpieza y mantenimiento de oficinas y áreas comunales del MDG</t>
  </si>
  <si>
    <t xml:space="preserve">(Número de pagos mensuales realizados al día por concepto del servicio de limpieza de mantenimiento de oficinas y áreas comunales / número de pagos mensuales planificados del servicios de limpieza de mantenimiento de oficinas y áreas comunales) * 100% </t>
  </si>
  <si>
    <t>Informes de pagos mensuales por contratos de servicios de mantenimiento de oficinas y áreas comunales
Informes de administradores de contrato</t>
  </si>
  <si>
    <t>Porcentaje de vehículos del MDG con matrículas al día</t>
  </si>
  <si>
    <t xml:space="preserve">(No. de vehículos matriculados / No. de vehículos propiedad del MDG) * 100% </t>
  </si>
  <si>
    <t xml:space="preserve">Reporte de Pago de matrículas x calendarización
Solicitud de pago por matrículas
Informe de matriculación vehicular del parque automotor del MDG  </t>
  </si>
  <si>
    <t>Porcentaje de tasas e impuestos prediales de la institución cancelados mes a mes</t>
  </si>
  <si>
    <t xml:space="preserve">(No. de bienes inmuebles con pagos de tasas e impuestos prediales al día / No. Total de bienes inmuebles de propiedad para pagos de tasas e impuestos prediales del MDG) * 100% </t>
  </si>
  <si>
    <t>Reporte de Pago de tasas e impuestos prediales.
Solicitud de pago por tasas e impuestos prediales</t>
  </si>
  <si>
    <t>100 % de gestiones realizadas para el pago de viáticos de los funcionarios de la Dirección Administrativa de LOSEP y Código de Trabajo</t>
  </si>
  <si>
    <t>Porcentaje de gestiones realizadas para el pago por concepto de viáticos del personal de la Dirección Administrativa</t>
  </si>
  <si>
    <t>(Número de viáticos efectivamente pagados / Número de viáticos procesados para su pago) * 100%</t>
  </si>
  <si>
    <t>Reporte de verificación de viáticos 
Solicitud de pago de viáticos
Reporte de saldos en certificación presupuestaria para pago de viáticos personal Dirección Administrativa</t>
  </si>
  <si>
    <t>100% de mantenimientos preventivos y correctivos realizados conforme las solicitudes recibidas de bienes muebles e inmuebles</t>
  </si>
  <si>
    <t>Porcentaje de mantenimientos y reparación de edificaciones del MDG  correspondientes a bienes muebles e inmuebles, realizados x mes</t>
  </si>
  <si>
    <t>(Nro. De mantenimientos o reparaciones realizadas  / Nro. de mantenimientos o reparaciones solicitadas) * 100%</t>
  </si>
  <si>
    <t>Hojas de Trabajo o Servicio; 
Requerimientos de mantenimientos recibidos;
Informe de mantenimientos realizados</t>
  </si>
  <si>
    <t>100% de pagos realizados a tiempo por el servicio de arrendamiento y alícuotas de bienes muebles e inmuebles del MDG</t>
  </si>
  <si>
    <t>90 vehículos del parque automotor del MDG, que cuenten con el servicio de abastecimiento de combustible</t>
  </si>
  <si>
    <t>Porcentaje de pagos realizados a tiempo por el servicio de arrendamiento y alícuotas de bienes muebles e inmuebles del MDG</t>
  </si>
  <si>
    <t xml:space="preserve">(Número de pagos mensuales realizados al día por concepto de arrendamiento y alícuotas de bienes muebles e inmuebles del MDG / número de pagos mensuales planificados por concepto de arrendamiento y alícuotas de bienes muebles e inmuebles del MDG) * 100% </t>
  </si>
  <si>
    <t xml:space="preserve">Informes de administrador de Contrato; 
Solicitudes de pago
Reporte de pagos de contratos de arrendamiento </t>
  </si>
  <si>
    <t>Número de vehículos del parque automotor del MDG, que cuenten con el servicio de abastecimiento de combustible</t>
  </si>
  <si>
    <t>Sumatoria del Número de vehículos del parque automotor del MDG que cuenten con el servicio de abastecimiento de combustible</t>
  </si>
  <si>
    <t>100% pagos gestionados pendientes de años anteriores</t>
  </si>
  <si>
    <t xml:space="preserve">100% de bienes del MDG y Policía Nacional asegurados bajo las diferentes pólizas contratadas (Agropecuario, Marítimo, Multiriesgo, Aviación y Vehículos); considerando las inclusiones respectivas  </t>
  </si>
  <si>
    <t>75% de siniestros liquidados según los requerimientos presentados por las distintas dependencias del MDG</t>
  </si>
  <si>
    <t>Porcentaje de gestiones para pagos pendientes de años anteriores</t>
  </si>
  <si>
    <t>(Gestiones realizadas  para el pago /gestiones planificadas  para el pago)*100</t>
  </si>
  <si>
    <t>Orden de compra, solicitud de pago, facturas, acta entrega recepción definitiva</t>
  </si>
  <si>
    <t>Porcentaje de bienes del MDG y Policía Nacional asegurados bajo las diferentes pólizas contratadas (Agropecuario, Marítimo, Multiriesgo, Aviación y Vehículos), así como también las inclusiones futuras a realizarse</t>
  </si>
  <si>
    <t>(Número de pólizas de seguros contratadas / Número de pólizas de seguro vigentes) * 100%</t>
  </si>
  <si>
    <t>Póliza de seguro contratada
Solicitud de pago de póliza de seguro contratada.</t>
  </si>
  <si>
    <t>Porcentaje de siniestros bajo cobertura liquidados por la Compañía de Seguros</t>
  </si>
  <si>
    <t>(Número de siniestros liquidados / Número de siniestros reportados) *100%</t>
  </si>
  <si>
    <t>Base de datos de siniestros</t>
  </si>
  <si>
    <t>100% de pagos realizados del servicio de televisión por cable de las dependencias del MDG</t>
  </si>
  <si>
    <t>100% de pagos realizados correspondientes al pago de alícuotas de la UPC "Alborada" 3</t>
  </si>
  <si>
    <t>100 % de pagos de servicios para la operación de los puntos de control y servicios migratorios</t>
  </si>
  <si>
    <t>95 % de requerimientos de procesos de compras gestionados.</t>
  </si>
  <si>
    <t>Porcentaje de pagos efectivamente realizados por el servicio de televisión por cable de las dependencias del MDG</t>
  </si>
  <si>
    <t>(Nro. de pagos al día realizados por el servicio de televisión por cable de las dependencias del MDG / Nro. total de pagos planificados de servicio de televisión por cable de las dependencias del MDG) * 100%</t>
  </si>
  <si>
    <t xml:space="preserve">Solicitud de pago televisión por Cable
Autorización de gasto
CUR de pago </t>
  </si>
  <si>
    <t>Porcentaje de pagos efectivamente realizados por el pago de alícuotas de la UPC "Alborada" 3</t>
  </si>
  <si>
    <t>(Nro. de pagos al día realizados por el pago de alícuotas de la UPC "Alborada 3" / Nro. total de pagos planificados de alícuotas de la UPC "Alborada" 3)  * 100%</t>
  </si>
  <si>
    <t>Autorizaciones de gasto
Solicitud de pago
CUR de pago</t>
  </si>
  <si>
    <t>Porcentaje de pagos efectivamente realizados para la operación de los puntos de control y servicios migratorios</t>
  </si>
  <si>
    <t>(Nro. de pagos efectivamente realizados para operación de los puntos de control y servicios migratorios / Nro. total de pagos planificados para operación de los puntos de control y servicios migratorios) *100 %</t>
  </si>
  <si>
    <t>Solicitudes de Pago de servicios
Informes de Administrador
CUR  de pagos</t>
  </si>
  <si>
    <t>Porcentaje de procesos adjudicados y desiertos</t>
  </si>
  <si>
    <t>(Número de procesos Régimen Común y Especial adjudicados o desiertos/ Total de procesos requeridos en el periodo)*100</t>
  </si>
  <si>
    <t>Reporte de Procesos de Compras gestionadas
Procesos de compras
Documentación habilitante para procesos de compras públicas</t>
  </si>
  <si>
    <t>100%  de fondos de reposición de caja chica financiados</t>
  </si>
  <si>
    <t>Porcentaje de fondos para reposición de caja chica financiados</t>
  </si>
  <si>
    <t>(Número de solicitudes de reposición de caja chica atendidas/ Número de solicitudes de reposición de caja chica recibidas)*100%</t>
  </si>
  <si>
    <t>Facturas, Solicitudes de reposición de caja chica, Cur de pago, comprobantes</t>
  </si>
  <si>
    <t>Proceso de Adquisición
Acta Entrega - Recepción
Acta de ingreso a bienes</t>
  </si>
  <si>
    <t>Meta Anual 2023</t>
  </si>
  <si>
    <t>Ítem 2023</t>
  </si>
  <si>
    <t>Descripción Ítem 2023</t>
  </si>
  <si>
    <t>276 informes de seguimiento a Gobernaciones</t>
  </si>
  <si>
    <t>1 PAI Elaborado</t>
  </si>
  <si>
    <t>100 % modificaciones realizadas</t>
  </si>
  <si>
    <t>1 Presentación.</t>
  </si>
  <si>
    <t>1 Plan Estratégico Institucional</t>
  </si>
  <si>
    <t>Sumatoria de reportes de seguimiento</t>
  </si>
  <si>
    <t>Reportes de Ejecución</t>
  </si>
  <si>
    <t>Matrices proforma</t>
  </si>
  <si>
    <t>Informes de Modificación</t>
  </si>
  <si>
    <t xml:space="preserve"> Presentación </t>
  </si>
  <si>
    <t>Plan Estratégico Institucional</t>
  </si>
  <si>
    <t>100% de solicitudes atendidas POA-PAI</t>
  </si>
  <si>
    <t>100% Reprogramaciones realizadas conforme a solicitud de Gerentes de Proyecto</t>
  </si>
  <si>
    <t>100% matriz de contratos actualizada para SIPEIP</t>
  </si>
  <si>
    <t>12 alertas socializadas de proyectos de inversión</t>
  </si>
  <si>
    <t>4 Talleres realizados de clima laboral</t>
  </si>
  <si>
    <t>2 Manuales de procesos mejorados</t>
  </si>
  <si>
    <t>12 reporte de cumplimiento a validación de información proyectos de inversión ingresada en GPR</t>
  </si>
  <si>
    <t>No. De solicitudes atendidas/No. Solicitudes recibidas</t>
  </si>
  <si>
    <t>Informe, actas, comunicaciones</t>
  </si>
  <si>
    <t>No. Reprogramaciones atendidas/No. Reprogramaciones solicitadas</t>
  </si>
  <si>
    <t>No. Matriz actualizada/No. Matriz Planificada</t>
  </si>
  <si>
    <t>No. De alertas socializadas/No. Alertas planificadas</t>
  </si>
  <si>
    <t>No. de talleres ejecutados/No. de talleres planificados</t>
  </si>
  <si>
    <t>Informe de talleres, actas de asistencia, comunicaciones.</t>
  </si>
  <si>
    <t>No. de manuales procesados/No. de Manuales planificados</t>
  </si>
  <si>
    <t>Actas de procesos, comunicaciones</t>
  </si>
  <si>
    <t>No. de visitas de seguimiento realizadas/No. de visitas planificadas</t>
  </si>
  <si>
    <t>Informe de seguimiento, actas</t>
  </si>
  <si>
    <t>100% participación en reuniones</t>
  </si>
  <si>
    <t xml:space="preserve">Reuniones asistidas/ Reuniones solicitadas </t>
  </si>
  <si>
    <t>Actas, Ayudas Memoria, Notas Revérsales</t>
  </si>
  <si>
    <t>35 informes de seguimiento elaborados de las actividades en territorio en el ámbito de la gobernabilidad y la política</t>
  </si>
  <si>
    <t>4 Informes de ejecución de estrategias elaborados para alcanzar la concertación social en la gestión de los problemas sociales y políticos en
territorio</t>
  </si>
  <si>
    <t>1 documento elaborado de propuestas de políticas públicas contextualizadas en territorio</t>
  </si>
  <si>
    <t>10 Informes técnicos de procesos de diálogo</t>
  </si>
  <si>
    <t>2 mapas de actores y tenencias territoriales elaborados para la gobernabilidad y gobernanza.</t>
  </si>
  <si>
    <t>1 informe  de seguimiento elaborados del cumplimiento de las políticas, programas, acuerdos y agendas que garanticen el fortalecimiento a nivel político para asegurar la gobernabilidad.</t>
  </si>
  <si>
    <t xml:space="preserve"> 2 Informes técnicos elaborados de ejecución del plan para el fortalecimiento organizativo de los actores comunitarios en territorio</t>
  </si>
  <si>
    <t>1 Informe de aplicación de líneas estratégicas para acuerdos de cooperación elaborado</t>
  </si>
  <si>
    <t>2 informes de las acciones realizadas, temas de interés y nudos críticos en los gabinetes itinerantes con  Asociaciones, GAD, Ejecutivo y actores sociales</t>
  </si>
  <si>
    <t>2 bases de datos actualizadas de prevención y previsión de conflictos en las zonas territoriales</t>
  </si>
  <si>
    <t>Número de Informes de seguimiento elaborados de las actividades en territorio en el ámbito de la gobernabilidad y la política</t>
  </si>
  <si>
    <t>informes, fotografías y registro de
asistencia</t>
  </si>
  <si>
    <t>Número de Informes de ejecución de estrategias elaborados para alcanzar la concertación social en la gestión de los problemas sociales y
políticos en territorio</t>
  </si>
  <si>
    <t>Número de documentos elaborados de propuestas de políticas públicas contextualizadas en territorio</t>
  </si>
  <si>
    <t>Sumatoria de documentos elaborados</t>
  </si>
  <si>
    <t>Documentos elaborados, informes</t>
  </si>
  <si>
    <t>Número de informes técnicos de procesos de diálogo</t>
  </si>
  <si>
    <t>Sumatoria de informes realizados</t>
  </si>
  <si>
    <t>Número de Informes de seguimiento elaborados del cumplimiento de las políticas, programas, acuerdos y agendas que garanticen el fortalecimiento a nivel político para asegurar la gobernabilidad.</t>
  </si>
  <si>
    <t>Sumatoria de informes del cumplimiento de las políticas, programas, acuerdos y agendas elaborados</t>
  </si>
  <si>
    <t xml:space="preserve">informes, fotografías y registro de asistencia </t>
  </si>
  <si>
    <t>Número de Informes técnicos de ejecución del plan para el fortalecimiento organizativo de los actores comunitarios en territorio,
elaborados</t>
  </si>
  <si>
    <t>Sumatoria de Informes técnicos de ejecución del plan para el fortalecimiento organizativo en territorio</t>
  </si>
  <si>
    <t>Número de Informes de aplicación de líneas estratégicas para acuerdos de cooperación elaborados</t>
  </si>
  <si>
    <t>Sumatoria de informes de aplicación de líneas estratégicas</t>
  </si>
  <si>
    <t>Número de acciones realizadas</t>
  </si>
  <si>
    <t>sumatoria de acciones realizadas</t>
  </si>
  <si>
    <t>Número de Bases de datos actualizados de prevención y previsión de conflictos en las zonas territoriales</t>
  </si>
  <si>
    <t>Sumatoria de bases de datos realizadas</t>
  </si>
  <si>
    <t>12 Asambleas comunitarias y 24 ferias de seguridad ciudadana realizadas</t>
  </si>
  <si>
    <t>10 mesas de trabajo realizadas</t>
  </si>
  <si>
    <t>6 Planes locales de recuperación de espacios públicos y comunitarios realizados</t>
  </si>
  <si>
    <t>6 Talleres de participación ciudadana y gobernabilidad realizados</t>
  </si>
  <si>
    <t>Numero de asambleas y ferias de seguridad ciudadana realizadas</t>
  </si>
  <si>
    <t>Sumatoria del número de asambleas comunitarias y ferias de seguridad ciudadana realizadas</t>
  </si>
  <si>
    <t>Memorandos- Oficios -Actas</t>
  </si>
  <si>
    <t>Números de mesas de trabajo</t>
  </si>
  <si>
    <t>Memorandos- Oficios - Actas</t>
  </si>
  <si>
    <t>Números de planes locales de recuperación de espacios públicos y comunitarios realizados</t>
  </si>
  <si>
    <t>Sumatoria de planes locales de recuperación de espacios públicos y comunitarios realizados</t>
  </si>
  <si>
    <t>Memorandos- Oficios</t>
  </si>
  <si>
    <t>Número de Talleres de participación ciudadana y gobernabilidad realizados</t>
  </si>
  <si>
    <t>Sumatorias de Talleres de participación ciudadana y gobernabilidad realizados</t>
  </si>
  <si>
    <t>3 programas de servicios  aprobados.</t>
  </si>
  <si>
    <t xml:space="preserve">12 Monitoreos y reportes a la ejecución y cumplimiento de los procedimientos </t>
  </si>
  <si>
    <t>100% requerimientos de soporte técnico atendidos y solucionados</t>
  </si>
  <si>
    <t>100% de cumplimiento de la disponibilidad de plataformas tecnológicas</t>
  </si>
  <si>
    <t>100% Seguimientos realizados a sistemas informáticos de mejoras y/o nuevas funcionalidades desarrolladas</t>
  </si>
  <si>
    <t>Número de informes de los programas de servicios de mantenimiento,  atención de incidencias, respaldos, infraestructura, seguridad informática; de igual manera los diagramas de red e infraestructura establecidos y aprobados.</t>
  </si>
  <si>
    <t>Sumatoria de informes de los programas de servicios de mantenimiento,  atención de incidencias, respaldos, infraestructura, seguridad informática; de igual manera los diagramas de red e infraestructura establecidos y aprobados.</t>
  </si>
  <si>
    <t>Informes de programas de servicios de mantenimiento,  atención de incidencias, respaldos, infraestructura, seguridad informática; de igual manera los diagramas de red e infraestructura.</t>
  </si>
  <si>
    <t>Número de manuales, instructivos, protocolos, procedimientos, metodologías, normativas TI aprobados</t>
  </si>
  <si>
    <t>Sumatoria de manuales, instructivos, protocolos, procedimientos, metodologías, normativas TI aprobados</t>
  </si>
  <si>
    <t>Manuales, instructivos, protocolos, procedimientos, metodologías, normativas TI aprobados.</t>
  </si>
  <si>
    <t>Número de informes de términos de referencias y/o especificaciones técnicas aprobadas</t>
  </si>
  <si>
    <t>Sumatoria de términos de referencia y/o especificaciones técnicas</t>
  </si>
  <si>
    <t>Informes de términos de referencia o especificaciones técnicas</t>
  </si>
  <si>
    <t>Número de planes de TIC aprobados</t>
  </si>
  <si>
    <t>Sumatoria de planes aprobados</t>
  </si>
  <si>
    <t>Planes Aprobados</t>
  </si>
  <si>
    <t>Número de monitoreos y reportes a la ejecución y cumplimiento presentados de las Unidades de la CGTIC</t>
  </si>
  <si>
    <t>Sumatoria de reportes de cumplimiento presentados por las Unidades de la CGTIC</t>
  </si>
  <si>
    <t>Reportes de cumplimiento de metas</t>
  </si>
  <si>
    <t>Porcentaje de atención en soporte técnico a usuarios</t>
  </si>
  <si>
    <t>(Número de incidencias solucionadas/Número de incidencias reportadas)*100</t>
  </si>
  <si>
    <t xml:space="preserve">Informe de validación de resultados </t>
  </si>
  <si>
    <t>Porcentaje de disponibilidad de plataformas tecnológicas</t>
  </si>
  <si>
    <t>(Tiempo de disponibilidad de las plataformas tecnológicas / Tiempo de disponibilidad total de operación)</t>
  </si>
  <si>
    <t>Informe de disponibilidad de las plataformas tecnológicas</t>
  </si>
  <si>
    <t>Porcentaje de mejoras y/o nuevas funcionalidades desarrolladas</t>
  </si>
  <si>
    <t>(Número de mejoras y/o nuevas funcionalidades desarrolladas / Número de mejoras y/o nuevas funcionalidades solicitadas)*100</t>
  </si>
  <si>
    <t>Informe de seguimiento</t>
  </si>
  <si>
    <t>Número de informes de disponibilidad elaborados del servicio del centro de datos virtual del MDG, periodo 2021-2022</t>
  </si>
  <si>
    <t>Sumatoria de informes de disponibilidad elaborados del servicio del centro de datos virtual del MDG, periodo 2021-2022</t>
  </si>
  <si>
    <t>Número de informes de disponibilidad elaborados del servicio de conectividad para el funcionamiento de la articulación tecnológica del sistema de video vigilancia entre las UPC y el ECU 911. Contrato Nro. CGJ-2020-040 del período del 1 al 11 de diciembre del 2021</t>
  </si>
  <si>
    <t>Número de Informes de conformación y gestión de comités elaborados</t>
  </si>
  <si>
    <t>Sumatoria de informes técnicos elaborados</t>
  </si>
  <si>
    <t>Zonal</t>
  </si>
  <si>
    <t>Número de Informes de los planes, programas y/o servicios prestados</t>
  </si>
  <si>
    <t>Sumatoria del número de informes elaborados</t>
  </si>
  <si>
    <t>Número de Informes de articulación de estrategias para alcanzar la concertación social elaborados</t>
  </si>
  <si>
    <t>Número de informes técnicos elaborados para la prevención y sensibilización en materia de trata de personas, tráfico ilícito de migrantes y desaparecidos</t>
  </si>
  <si>
    <t>Número de gabinetes provinciales y zonales realizados</t>
  </si>
  <si>
    <t>Sumatoria del número de gabinetes realizados</t>
  </si>
  <si>
    <t xml:space="preserve">Informes, Fotografías y Registro de Asistencia </t>
  </si>
  <si>
    <t>Número de visitas realizadas</t>
  </si>
  <si>
    <t>Sumatoria del número de visitas realizadas</t>
  </si>
  <si>
    <t>Número de reuniones de coordinación realizadas</t>
  </si>
  <si>
    <t>Sumatoria del número de reuniones de coordinación realizadas</t>
  </si>
  <si>
    <t>Número de reuniones realizadas</t>
  </si>
  <si>
    <t>Sumatoria de informes de reuniones realizadas</t>
  </si>
  <si>
    <t>Número de reuniones de coordinación</t>
  </si>
  <si>
    <t>Sumatoria del número de reuniones de coordinación articuladas</t>
  </si>
  <si>
    <t>Chimborazo, Cotopaxi, Pastaza, Tungurahua</t>
  </si>
  <si>
    <t xml:space="preserve">OEI </t>
  </si>
  <si>
    <t>Objetivo 14: Fortalecer las capacidades del Estado con énfasis en la administración de justicia y eficiencia en los procesos de regulación y control, con independencia y autonomía.</t>
  </si>
  <si>
    <t>Fortalecer las capacidades institucionales</t>
  </si>
  <si>
    <t>Fortalecer la Gobernabilidad y la Gestión de la Política del Estado</t>
  </si>
  <si>
    <t>Materiales de Impresión, Fotografía, Reproducción y Publicaciones</t>
  </si>
  <si>
    <t>S19-01</t>
  </si>
  <si>
    <t>S22-01</t>
  </si>
  <si>
    <t>S22-02</t>
  </si>
  <si>
    <t>S22-03</t>
  </si>
  <si>
    <t>S22-04</t>
  </si>
  <si>
    <t>S22-05</t>
  </si>
  <si>
    <t>A101-25</t>
  </si>
  <si>
    <t>A101-26</t>
  </si>
  <si>
    <t>A401-02</t>
  </si>
  <si>
    <t>A401-03</t>
  </si>
  <si>
    <t>A401-09</t>
  </si>
  <si>
    <t>A401-14</t>
  </si>
  <si>
    <t>S1002-08</t>
  </si>
  <si>
    <t>A201-08</t>
  </si>
  <si>
    <t>A402-01</t>
  </si>
  <si>
    <t>A402-03</t>
  </si>
  <si>
    <t>A202-04</t>
  </si>
  <si>
    <t>A301-05</t>
  </si>
  <si>
    <t>A302-01</t>
  </si>
  <si>
    <t>A302-04</t>
  </si>
  <si>
    <t>A403-06</t>
  </si>
  <si>
    <t>A403-14</t>
  </si>
  <si>
    <t>A102-05</t>
  </si>
  <si>
    <t>Objetivo Específico  (constante en GPR)N2</t>
  </si>
  <si>
    <t>Operativo de la Unidad (constante en GPR) N4</t>
  </si>
  <si>
    <t>Macro Actividad</t>
  </si>
  <si>
    <t>Actividades POA para PPT</t>
  </si>
  <si>
    <t>Gestionar los servicios que viabilicen la operatividad de las Unidades de Policía Comunitaria y Unidades de Vigilancia Comunitaria y con ello brindar un mejor servicio a la ciudadanía de manera eficiente y eficaz.</t>
  </si>
  <si>
    <t>Pago de servicios básicos MDG</t>
  </si>
  <si>
    <t>Gestionar los recursos materiales, bienes y servicios administrativos demandados para la gestión de la institución, de conformidad con la normativa vigente.</t>
  </si>
  <si>
    <t xml:space="preserve">Transporte y entrega de correspondencia </t>
  </si>
  <si>
    <t>Seguro bienes Policía Nacional-MDG</t>
  </si>
  <si>
    <t>Procesos de Compras Públicas</t>
  </si>
  <si>
    <t>Reposición de fondos de caja chica</t>
  </si>
  <si>
    <t>Gestionar los recursos materiales, bienes y servicios administrativos demandados para la gestión de la institución, de conformidad con la normativa vigente</t>
  </si>
  <si>
    <t>Pago de obligaciones de ejercicios anteriores</t>
  </si>
  <si>
    <t>Gestionar la adquisición de materiales y bienes de uso corriente para las dependencias del MDG</t>
  </si>
  <si>
    <t>Fortalecer la gestión contable y el control de los ingresos generados por la institución y fondos de reposición, en las unidades dependientes del Ministerio de Gobierno</t>
  </si>
  <si>
    <t>Ejecución presupuestaria del gasto corriente</t>
  </si>
  <si>
    <t>Gestión de la Administración de Talento Humano y Régimen Disciplinario</t>
  </si>
  <si>
    <t>Servicio de transporte Unidades de Control Migratorio (UCM) UIO y GYE</t>
  </si>
  <si>
    <t>Pago de remuneraciones</t>
  </si>
  <si>
    <t>Realizar el diagnóstico a las UDATH de los procesos desconcentrados</t>
  </si>
  <si>
    <t>Gestión de Reclutamiento  y Selección de personal</t>
  </si>
  <si>
    <t>Ejecutar procesos de selección a nivel nacional del MDG</t>
  </si>
  <si>
    <t>Actualizar los datos del sistema biométrico</t>
  </si>
  <si>
    <t>Reclutamiento y selección de personal para el MDG</t>
  </si>
  <si>
    <t>Pago por jubilación patronal</t>
  </si>
  <si>
    <t>Plan Integral de Riesgos Laborales, Seguridad y Salud Ocupacional</t>
  </si>
  <si>
    <t>Pago de obligaciones pendientes de años anteriores gasto de personal</t>
  </si>
  <si>
    <t>Adquisición de equipo de protección personal</t>
  </si>
  <si>
    <t>Pago de viáticos por gastos de residencia</t>
  </si>
  <si>
    <t>Asesorar en materia jurídica a las autoridades, servidores, unidades institucionales y entidades ;y,  ejercer el patrocinio judicial y extrajudicial de la Institución</t>
  </si>
  <si>
    <t>Asesorar y emitir lineamientos de gestión jurídica y legal para aplicación en entidades adscritas al  MDG</t>
  </si>
  <si>
    <t>Asesorar en materia jurídica a las autoridades y funcionarios de la Institución sobre la correcta aplicación de las normas legales en temas relacionados con la misión institucional en las áreas de derecho público, constitucional, procesal, administrativo, contratación pública, laboral y derecho privado.</t>
  </si>
  <si>
    <t>Elaborar instrumentos Jurídicos para la legalización de predios de bienes inmuebles que pertenecen al Ministerio de Gobierno.</t>
  </si>
  <si>
    <t>Supervisar la elaboración y revisión de proyectos de leyes, decretos, acuerdos, resoluciones del MDG</t>
  </si>
  <si>
    <t>Representar judicial y extrajudicialmente al Ministerio de Gobierno</t>
  </si>
  <si>
    <t>Comparecer a audiencias en procesos judiciales, contenciosos-administrativos, en los que el MDG intervenga como actor o demandado</t>
  </si>
  <si>
    <t xml:space="preserve">Gestionar  con las entidades dependientes del MDG la defensa de los intereses institucionales </t>
  </si>
  <si>
    <t>Contribuir en la gestión de planificación, seguimiento y evaluación de gasto permanente y no permanente</t>
  </si>
  <si>
    <t>Gestionar y documentar la arquitectura institucional por procesos;</t>
  </si>
  <si>
    <t>Participar y coordinar la generación y definición de las estrategias de mejora continua y automatización de los procesos y servicios de la entidad;</t>
  </si>
  <si>
    <t>Realizar el monitoreo y control del proceso de solución de las preguntas, quejas, sugerencias, felicitaciones y toda interacción con el usuario en el marco de la oferta y demanda de los servicios que brinda la entidad;</t>
  </si>
  <si>
    <t>Desarrollar actividades de análisis, formación y asesoramiento sobre la administración por procesos, los servicios, mejora del clima laboral y cultura organizativa, bajo principios de calidad, en todos los niveles de la institución;</t>
  </si>
  <si>
    <t xml:space="preserve">Implementar el Plan de Mejora de Clima y Cultura Organizacional </t>
  </si>
  <si>
    <t>Controlar la ejecución de actividades para la mejora el clima laboral y cultura organizacional de la entidad</t>
  </si>
  <si>
    <t>Establecer y aprobar los programas de servicios de mantenimiento,  atención de incidencias, respaldos, infraestructura, seguridad informática; de igual manera los diagramas de red e infraestructura.</t>
  </si>
  <si>
    <t>Atención a soportes y asistencias técnicas externas requeridas</t>
  </si>
  <si>
    <t>Garantizar la dotación de infraestructura tecnológica y el mantenimiento de los recursos requeridos para las operatividad y disponibilidad de los servicios y soluciones informáticas</t>
  </si>
  <si>
    <t>Garantizar la dotación de infraestructura tecnológica y el mantenimiento de los recursos requeridos para las operatividad y disponibilidad de los servicios y soluciones informáticas;</t>
  </si>
  <si>
    <t xml:space="preserve">Lubricantes </t>
  </si>
  <si>
    <t>Proponer políticas institucionales para administrar la gestión de riesgos de la infraestructura tecnológica y software institucionales, la seguridad informática y monitorear y controlar su implementación;</t>
  </si>
  <si>
    <t>Monitorear y disponer la atención y solución a los incidentes identificados en los componentes físicos y en los servicios informáticos de la arquitectura tecnológica que administra la institución;</t>
  </si>
  <si>
    <t>Controlar la ejecución del mantenimiento de redes informáticas y de telecomunicaciones;</t>
  </si>
  <si>
    <t>Sistema de comunicación de telefonía IP</t>
  </si>
  <si>
    <t>Aprobar los programas de servicios de mantenimiento, atención de incidencias, entre otros</t>
  </si>
  <si>
    <t>Garantizar la inclusión las políticas, criterios, directrices y lineamientos relacionados a la interoperabilidad en los sistemas, soluciones tecnológicas, estándares de programación, servicios en línea, trámites ciudadanos y servicios web institucionales;</t>
  </si>
  <si>
    <t>Implementar políticas TI relacionadas a la interoperabilidad en los sistemas</t>
  </si>
  <si>
    <t>Elaborar, revisar y validar términos de referencia, especificaciones funcionales y técnicas para la contratación del desarrollo de sistemas informáticos, servicios, servicios web, consultorías y demás contrataciones relacionadas a la gestión de TI;</t>
  </si>
  <si>
    <t>Validación de términos de referencia para proyectos de TI</t>
  </si>
  <si>
    <t>Aprobar y monitorear la aplicación  de manuales, instructivos, protocolos, procedimientos, metodologías, normativas y/o sistemas en el ámbito de sus competencias.</t>
  </si>
  <si>
    <t>Controlar y garantizar el cumplimiento de los acuerdos de niveles de servicio, operación, calidad y disponibilidad de los sistemas informáticos;</t>
  </si>
  <si>
    <t>Controlar y garantizar el cumplimiento de los acuerdos de niveles de servicio, operación, calidad y disponibilidad de los sistemas informáticos</t>
  </si>
  <si>
    <t>Garantizar la operación de la plataforma de los usuarios de la Institución y el proceso de soporte - tecnológico</t>
  </si>
  <si>
    <t>Adquisición de Materiales y Herramientas</t>
  </si>
  <si>
    <t>Controlar el adecuado funcionamiento de las redes, equipos informáticos e instalaciones informáticas de la institución, en óptimos niveles de seguridad física y virtual</t>
  </si>
  <si>
    <t>Mantenimiento equipo informático 2022</t>
  </si>
  <si>
    <t>Gestionar  los conflictos sociopolíticos que se presentan a nivel territorial</t>
  </si>
  <si>
    <t>Actualizar estrategias y/o herramientas para la gestión de conflictos</t>
  </si>
  <si>
    <t>Coordinar las relaciones políticas entre el Ejecutivo y los GAD</t>
  </si>
  <si>
    <t>Actualizar la base de autoridades GAD relacionada al posicionamiento, organización y otros temas de interés con relación a los GAD.</t>
  </si>
  <si>
    <t>Ejecutar la implementación de las políticas de gobernabilidad a nivel territorial, a través de actividades que generen la gobernabilidad y gobernanza a nivel desconcentrado</t>
  </si>
  <si>
    <t>Registro histórico de actores, territorios, tipologías y  estrategias de intervención de conflictos</t>
  </si>
  <si>
    <t>Articular las estrategias y lineamientos de Gobernabilidad y Gestión Política con el Ejecutivo desconcentrado</t>
  </si>
  <si>
    <t>Analizar y valorar políticamente actores y escenarios</t>
  </si>
  <si>
    <t>Diseñar  e implementar  políticas de gobernabilidad a nivel nacional</t>
  </si>
  <si>
    <t xml:space="preserve">Estrategias y/o procedimientos preventivos para la gobernabilidad y gestión política </t>
  </si>
  <si>
    <t>Coordinar controlar y planificar en la zona acciones referentes a l seguridad a través de la participación social, coordinar los planes, programas y proyectos que permitan atender las necesidades en territorio para el desarrollo de los procesos dentro de la jurisdicción.</t>
  </si>
  <si>
    <t>Articular estrategias para gestionar problemas sociales y políticos en territorio</t>
  </si>
  <si>
    <t>Articular acciones para la prevención de trata de personas</t>
  </si>
  <si>
    <t>Orientar, monitorear y  evaluar los aportes de los distintos sectores de la sociedad en relación con los proyectos estratégicos nacionales.</t>
  </si>
  <si>
    <t>Ejecutar la implementación de las políticas de gobernabilidad a nivel territorial, a través de actividades que generen la gobernabilidad y gobernanza a nivel desconcentrado.</t>
  </si>
  <si>
    <t>Articular el seguimiento de las políticas, programas, acuerdos y agendas para asegurar la gobernabilidad</t>
  </si>
  <si>
    <t>Articular en territorio diálogos de entidades del Ejecutivo con actores sociales y ciudadanos en relación con temas de Proyectos Estratégicos</t>
  </si>
  <si>
    <t>Asesoría a gobernaciones en materia de gobernabilidad y gestión política</t>
  </si>
  <si>
    <t>Coordinar y establecer acuerdos entre el Ejecutivo y los distintos niveles de Gobiernos Autónomos Descentralizados, a través de espacios de articulación y concertación, con la finalidad de generar procesos de gobernabilidad en territorio para la óptima aplicación de las políticas públicas.</t>
  </si>
  <si>
    <t>Articular reuniones de seguimiento de temas resultado del relacionamiento entre el Ejecutivo y 
los GAD.</t>
  </si>
  <si>
    <t>Coordinar controlar y planificar en la zona acciones referentes la seguridad a través de la participación social, coordinar los planes, programas y proyectos que permitan atender las necesidades en territorio para el desarrollo de los procesos dentro de la jurisdicción</t>
  </si>
  <si>
    <t>Articular y monitorear la ejecución de acciones con el ejecutivo desconcentrado en el cumplimiento de políticas públicas</t>
  </si>
  <si>
    <t xml:space="preserve">Asesorar a la Presidencia y Carteras de Estado en la resolución de conflictos </t>
  </si>
  <si>
    <t>Articulación con autoridades de los GAD para generar procesos de gobernabilidad y apoyo a las acciones del Gobierno.</t>
  </si>
  <si>
    <t xml:space="preserve">Concertar agendas y mecanismos de atención y respuesta a peticiones de GAD y sus asociaciones </t>
  </si>
  <si>
    <t>Establecer y aprobar los programas de servicios de mantenimiento, atención de incidencias, respaldos, infraestructura, seguridad informática; de igual manera los diagramas de red e infraestructura</t>
  </si>
  <si>
    <t>Acciones de articulación y fortalecimiento de los procesos en territorio en el ámbito de la Gobernabilidad, a través de la implementación de métodos y lineamientos estratégicos, que permitan fortalecer la gestión en el territorio y el cumplimiento de los objetivos institucionales.</t>
  </si>
  <si>
    <t>Coordinar  y participar en los nudos críticos con los GADS en la aplicación de la política pública.</t>
  </si>
  <si>
    <t>Coordinar agendas de conformación de espacios de diálogo para el fortalecimiento de la gobernabilidad</t>
  </si>
  <si>
    <t>Coordinar políticas gubernamentales en territorio con las Gobernaciones</t>
  </si>
  <si>
    <t>Coordinar el relacionamiento entre el ejecutivo y otras funciones del Estado, para asegurar la ejecución de políticas.</t>
  </si>
  <si>
    <t>Coordinar espacios de diálogo político entre los Ministerios y otras Funciones del Estado.</t>
  </si>
  <si>
    <t xml:space="preserve">Acuerdos de articulación entre el Ejecutivo Desconcentrado y los actores sociales </t>
  </si>
  <si>
    <t>Coordinar la conformación de espacios de diálogo en territorio que contribuyan a la gobernabilidad y la participación ciudadana</t>
  </si>
  <si>
    <t>Coordinar y controlar la elaboración y ejecución del Plan Estratégico de Tecnologías de Información (PETI), plan operativo anual de TIC (POATIC), plan anual de compras de TIC (PACTIC) alineados al plan estratégico institucional, y a las políticas y objetivos gubernamentales;</t>
  </si>
  <si>
    <t>Coordinar planes y proyectos de cooperación internacional en materia de seguridad ciudadana</t>
  </si>
  <si>
    <t>Orientar y articular estrategias a través de la Función Ejecutiva para la implementación de políticas intersectoriales que permitan fortalecer los procesos de gobernabilidad en territorio.</t>
  </si>
  <si>
    <t>Dar seguimiento a la ejecución de políticas públicas de instituciones del Ejecutivo dentro de zonas de influencia de los Proyectos Estratégicos</t>
  </si>
  <si>
    <t>Promover la conformación de espacios de diálogo y relaciones políticas en el territorio, dentro de las zonas de influencia de los proyectos estratégicos.</t>
  </si>
  <si>
    <t>MPP3</t>
  </si>
  <si>
    <t>5 Reportes de seguimiento al portal de contacto ciudadano elaborados</t>
  </si>
  <si>
    <t>2 Informes de supervisión realizados a los servicios en Intendencias, Subintendencias  y Comisarías Nacionales de la Policía.</t>
  </si>
  <si>
    <t>Número de Informes de supervisión realizados a los servicios en Intendencias, Subintendencias  y Comisarías Nacionales de la Policía.</t>
  </si>
  <si>
    <t>Número de talleres realizados con Intendencias, Subintendencias  y Comisarías Nacionales de la Policía</t>
  </si>
  <si>
    <t>Número de reuniones realizadas en materia de control y orden público</t>
  </si>
  <si>
    <t>6 reportes de levantamiento de información de la conflictividad en territorio relacionada a los Proyectos Estratégicos</t>
  </si>
  <si>
    <t xml:space="preserve">5 visitas a territorio para dar seguimiento a los espacios de diálogo con organizaciones sociales y ciudadanos dentro de las zonas de influencia de los Proyectos Estratégicos
</t>
  </si>
  <si>
    <t>4 reportes de seguimiento a los espacios de coordinación del Ejecutivo en relación con los Proyectos Estratégicos</t>
  </si>
  <si>
    <t>Dar seguimiento a los espacios de coordinación intersectorial con instituciones del Ejecutivo en relación a los Proyectos Estratégicos</t>
  </si>
  <si>
    <t>Definir informes técnicos de valoraciones políticas para concertar acuerdos entre el ejecutivo y los GAD.</t>
  </si>
  <si>
    <t>Desarrollar diálogos con actores sociales y políticos en las provincias de la Zona 4.</t>
  </si>
  <si>
    <t>Fortalecer la gestión de Intendencias y Comisarías a nivel nacional</t>
  </si>
  <si>
    <t>Desarrollar, implementar y socializar la aplicación de manuales, instructivos, protocolos, acuerdos, normativa y herramientas tecnológicas vigentes+P244</t>
  </si>
  <si>
    <t>Acuerdos de articulación de gobernabilidad y gestión de conflictos</t>
  </si>
  <si>
    <t xml:space="preserve">Determinar mecanismos de monitoreo y evaluación de impactos sociales y políticos generados por la gestión de las entidades de la Función Ejecutiva en los territorios, tendientes a evitar la generación de conflictos </t>
  </si>
  <si>
    <t>Articular con las áreas institucionales pertinentes, la recopilación y análisis de la información y generación de reportes relativos a la satisfacción y opinión ciudadana sobre los productos y servicios institucionales y procesos de vinculación</t>
  </si>
  <si>
    <t>Apoyo en territorio para difundir la gestión del MDG</t>
  </si>
  <si>
    <t>Dirigir, coordinar y supervisar la elaboración, producción, edición, difusión y distribución de material informativo y piezas comunicacionales para promover la gestión institucional, alineados a las políticas emitidas por las entidades rectoras</t>
  </si>
  <si>
    <t>Efectuar visitas a territorio para desarrollar estrategias de análisis político para la implementación de políticas públicas.</t>
  </si>
  <si>
    <t>Ejecutar el seguimiento a temas de interés y nudos críticos como resultado del relacionamiento entre el Ejecutivo y los GAD</t>
  </si>
  <si>
    <t>3 Manuales de procesos y/o instructivos aprobados</t>
  </si>
  <si>
    <t>Elaborar informes técnicos de factibilidad referente a proyectos de creación de circunscripciones territoriales</t>
  </si>
  <si>
    <t>Elaborar informes técnicos razonados (ITR) de solución de conflictos de límites territoriales interparroquiales.</t>
  </si>
  <si>
    <t xml:space="preserve">Establecer protocolos de articulación política entre la Función Ejecutiva y las demás Funciones del Estado </t>
  </si>
  <si>
    <t>Monitorear, apoyar y facilitar la gestión política de las entidades de la Función Ejecutiva para el cumplimiento de las políticas del Plan Nacional de Desarrollo y los programas y agendas del gobierno+N336</t>
  </si>
  <si>
    <t xml:space="preserve">Promover y fortalecer el tejido social existente mediante la relación política, la formación en liderazgo y el apoyo organizativo, para consolidar los valores democráticos entre el Ejecutivo y la sociedad civil </t>
  </si>
  <si>
    <t>Alertas tempranas con base en la identificación de conflictos</t>
  </si>
  <si>
    <t>Insumos para articular y monitorear las propuestas de políticas públicas en territorio.</t>
  </si>
  <si>
    <t>Generar herramientas e instrumentos que fortalezcan las competencias de las políticas públicas en el territorio</t>
  </si>
  <si>
    <t>Controlar el adecuado funcionamiento de las redes, equipos informáticos e instalaciones informáticas de la institución, en óptimos niveles de seguridad física y virtual;</t>
  </si>
  <si>
    <t>Circuito cerrado de televisión CCTV</t>
  </si>
  <si>
    <t>Licencias para equipos informáticos</t>
  </si>
  <si>
    <t>Instalar mesas de trabajo con instituciones que conforman el ejecutivo desconcentrado en las provincias de la Zona 4.P44</t>
  </si>
  <si>
    <t>Monitorear y reportar la ejecución y cumplimiento de los procedimientos de las Unidades de la CGTIC</t>
  </si>
  <si>
    <t>Coordinar espacios de diálogo para la socialización de la agenda legislativa con distintas funciones del Estado, conforme las exigencias ciudadanas</t>
  </si>
  <si>
    <t xml:space="preserve">Organizar espacios de diálogo y mesas sectoriales para la gestión de conflictos </t>
  </si>
  <si>
    <t>Participar en Gabinetes y Comités de Seguridad en las provincias de la Zona 4.</t>
  </si>
  <si>
    <t>Participar en talleres Ciudadanos y de Control Social en las provincias de la Zona 4.</t>
  </si>
  <si>
    <t>Seguimiento a los GAD para evaluar los acuerdos políticos para la gobernabilidad</t>
  </si>
  <si>
    <t>Promover procesos de diálogo y concertaciones</t>
  </si>
  <si>
    <t>Promover, articular y coordinar la conformación de espacios de diálogo y relaciones políticas entre la Función Ejecutiva, los gobiernos autónomos descentralizados y otros actores sociales en el territorio, a fin de asegurar la gobernabilidad y gobernanza democrática en el territorio nacional</t>
  </si>
  <si>
    <t>Realizar gabinetes provinciales y zonales con las Gobernaciones de la zona</t>
  </si>
  <si>
    <t>Asesorar a las y los servidores, funcionarios y autoridades de la entidad en temas referentes a la comunicación, imagen y gestión de relaciones públicas institucionales, en el contexto de la política establecida por el gobierno nacional y del marco legal vigente</t>
  </si>
  <si>
    <t>Levantamiento del mapa de actores y tendencias territoriales para la gobernabilidad y gobernanza</t>
  </si>
  <si>
    <t>Realizar el monitoreo y análisis del posicionamiento de la gestión institucional, a través del reconocimiento social y de la opinión pública y proponer estrategias para su consolidación, en su ámbito de gestión de forma alineada a las políticas establecidas por las entidades rectoras</t>
  </si>
  <si>
    <t>Definir los protocolos para la asistencia y soporte técnico, cambio y renovación continua de software y hardware, capacidad, disponibilidad y continuidad de los aplicativos, sistemas y servicios informáticos de la entidad, alineados a las políticas nacionales</t>
  </si>
  <si>
    <t>Seguimiento de los servicios ofertados a través de los Sistemas Informáticos institucionales.</t>
  </si>
  <si>
    <t>Promover la articulación y el relacionamiento político entre la función ejecutiva con otras funciones de Estado a través de la coordinación política, en un contexto de respeto a la autonomía e independencia institucional en concordancia con las demandas ciudadanas de transparencia, calidad y eficacia de las políticas públicas</t>
  </si>
  <si>
    <t>Realizar Informe de seguimiento a acuerdos entre el ejecutivo y las instituciones de la función electoral, judicial y de transparencia y
control social</t>
  </si>
  <si>
    <t>Realizar informes de seguimiento y monitoreo de la función electoral, judicial y  transparencia y control social.</t>
  </si>
  <si>
    <t>Examinar, verificar y evaluar, la efectividad de las operaciones y el cumplimiento de leyes que permitan el logro de los objetivos institucionales</t>
  </si>
  <si>
    <t>Realizar evaluaciones posteriores a las actividades del MDG según disposiciones del Contralor General del Estado</t>
  </si>
  <si>
    <t>Realizar reuniones de coordinación en viceministerios y Subsecretarías del Ministerio de Gobierno</t>
  </si>
  <si>
    <t>Realizar visitas a los GADs de la zona</t>
  </si>
  <si>
    <t xml:space="preserve">Realizar visitas a territorio para dar seguimiento a  diálogos entre organizaciones sociales dentro de las zonas de influencia de los Proyectos Estratégicos
</t>
  </si>
  <si>
    <t>Supervisar  el funcionamiento de Intendencias, Subintendencias  y Comisarías  en territorio y solventar nudos críticos identificados</t>
  </si>
  <si>
    <t>Coordinar la gestión de actividades, planes, programas y proyectos designados por la Autoridad</t>
  </si>
  <si>
    <t>Elaborar e implementar planes, programas, proyectos, acciones y servicios para controlar el cumplimiento de las políticas</t>
  </si>
  <si>
    <t>Realizar diálogos con ciudadanos y con actores públicos y/o privados.</t>
  </si>
  <si>
    <t>12 Gabinetes y Comités de seguridad participados</t>
  </si>
  <si>
    <t>Número de informes  de articulación de trabajo con comisarios, jefes y tenientes políticos</t>
  </si>
  <si>
    <t xml:space="preserve">4 supervisiones realizadas a las UPC y UVC de la zona </t>
  </si>
  <si>
    <t xml:space="preserve">Gestionar la adquisición de una impresora para códigos de barras, para asignar custodios a los bienes mediante constataciones físicas </t>
  </si>
  <si>
    <t>Gestionar la adquisición de un scanner para digitalización y archivo de la documentación generada en la Dirección Administrativa</t>
  </si>
  <si>
    <t>1 Adquisición de scanner</t>
  </si>
  <si>
    <t>Número de adquisiciones realizados de scanner</t>
  </si>
  <si>
    <t>Sumatoria de número de adquisiciones realizados de scanner</t>
  </si>
  <si>
    <t>100% de gestión realizada para la toma de pruebas psicométricas</t>
  </si>
  <si>
    <t>Porcentaje de gestiones ejecutadas para la adquisición de repuestos y accesorios para la máquina impresora de credenciales institucionales</t>
  </si>
  <si>
    <t xml:space="preserve">1 propuesta presentada de Gobernanza Democrática para la Ciudadanía </t>
  </si>
  <si>
    <t>Reporte de links de programa de Gobernaciones.</t>
  </si>
  <si>
    <t>Plan de Mejora de Clima Laboral, informe, correos institucionales, actas de reunión</t>
  </si>
  <si>
    <t>Gestionar el servicio de conectividad para el funcionamiento de la articulación tecnológica del sistema de video vigilancia entre las UPC y el ECU 911. Contrato Nro. CGJ-2021-029 del período del   1 de diciembre al 28 de diciembre del 2022.</t>
  </si>
  <si>
    <t>Contribuir al cumplimiento de las actividades desarrolladas por los procesos gobernantes, asesoría y apoyo a fin de alcanzar los Objetivos Estratégicos Institucionales.</t>
  </si>
  <si>
    <t>Aprobar los términos de referencia y especificaciones técnicas requeridos, informes de administración y fiscalización de contratos de bienes y servicios relacionados con el área de TIC.</t>
  </si>
  <si>
    <t>Desarrollar acciones para la implementación de la política pública de seguridad</t>
  </si>
  <si>
    <t>Vales de Combustible;
Reportes de consumo de combustible;
Informe de Administrador de contrato;
Solicitud de pago de contrato</t>
  </si>
  <si>
    <t>1 Adquisición de máquina de impresora de códigos</t>
  </si>
  <si>
    <t>Número de adquisiciones realizados de máquina de impresora de códigos</t>
  </si>
  <si>
    <t>Sumatoria de número de adquisiciones realizados de máquina de impresora de códigos</t>
  </si>
  <si>
    <t>Elaborar y ejecutar los planes, programas y proyectos de comunicación, imagen institucional y relaciones públicas validados por la máxima autoridad y alineados a las políticas emitidas por las entidades gubernamentales rectoras en esta materia y realizar su evaluación</t>
  </si>
  <si>
    <t>Proveer los recursos e información requerida por el ente rector para el cumplimiento de la política pública de comunicación</t>
  </si>
  <si>
    <t>Combustibles</t>
  </si>
  <si>
    <t>Realizar el pago de viáticos y subsistencias en el interior no cancelados, año 2022</t>
  </si>
  <si>
    <t>S1002-09</t>
  </si>
  <si>
    <t xml:space="preserve">1  pago realizado </t>
  </si>
  <si>
    <t>Número de pagos realizados</t>
  </si>
  <si>
    <t xml:space="preserve">Sumatoria de pagos de viáticos y subsistencias en el interior no canceladas del año 2022 realizados. </t>
  </si>
  <si>
    <t xml:space="preserve">Implementación de políticas públicas de gobernabilidad </t>
  </si>
  <si>
    <t>400 artes gráficas elaboradas para comunicación interna y externa del Ministerio de Gobierno</t>
  </si>
  <si>
    <t>100 Ayudas memorias, resumes de entrevistas y punteos informativos</t>
  </si>
  <si>
    <t>120 proyectos audiovisuales sobre la institución</t>
  </si>
  <si>
    <t>150 boletines de prensa sobre gestión del Ministerio de Gobierno</t>
  </si>
  <si>
    <t>25 campañas informativas comunicacionales publicadas en redes sociales del MDG.</t>
  </si>
  <si>
    <t>Número de publicaciones de artes gráficas elaboradas para comunicación interna y externa del Ministerio de Gobierno</t>
  </si>
  <si>
    <t xml:space="preserve">Número de proyectos audiovisuales </t>
  </si>
  <si>
    <t>Número de campañas informativas comunicacionales publicadas en redes sociales del MDG.</t>
  </si>
  <si>
    <t>1 informe sobre suscripciones de prensa.</t>
  </si>
  <si>
    <t>100%  de pagos de ejercicios  de años anteriores realizados</t>
  </si>
  <si>
    <t xml:space="preserve">Porcentaje de pagos realizados </t>
  </si>
  <si>
    <t>(Nro. de pagos de ejercicios de años anteriores realizados/Nro. de pagos de ejercicios de años anteriores planificados)*100</t>
  </si>
  <si>
    <t>Reportes de pago (facturas, certificaciones presupuestarias, informes)</t>
  </si>
  <si>
    <t>2 informes de disponibilidad elaborados del servicio de enlace de Datos para las Oficinas y Counters de Migración en el Aeropuerto Internacional Mariscal Sucre de Quito, periodo 2022-2023</t>
  </si>
  <si>
    <t>1 informe de disponibilidad elaborado del servicio del centro de datos virtual del ministerio de gobierno</t>
  </si>
  <si>
    <t>Articular acciones para la aprobación y  legalización de las Resoluciones de modificaciones presupuestarias (Gasto Corriente e Inversión) ante la máxima autoridad institucional</t>
  </si>
  <si>
    <t>Autorizar solicitudes de gasto por servicios básicos de la Planta Central y dependencias del Ministerio de Gobierno</t>
  </si>
  <si>
    <t>100% de Resoluciones de modificaciones presupuestarias aprobadas y legalizadas por la máxima autoridad institucional</t>
  </si>
  <si>
    <t>100% de Solicitudes de autorizaciones de gasto de servicios básicos aprobados</t>
  </si>
  <si>
    <t>Porcentaje de Resoluciones de modificaciones presupuestarias aprobadas y legalizadas por la máxima autoridad institucional</t>
  </si>
  <si>
    <t>Porcentaje de solicitudes de autorizaciones de gasto de servicios básicos aprobados</t>
  </si>
  <si>
    <t>(Número de Resoluciones de modificaciones presupuestarias aprobadas y legalizadas por la máxima autoridad institucional/ Número de Resoluciones de modificaciones presupuestarias recibidas)*100</t>
  </si>
  <si>
    <t xml:space="preserve">(Número de solicitudes de autorizaciones de gasto de servicios básicos aprobados/Número de solicitudes de autorizaciones de gasto de servicios básicos recibidos)*100 </t>
  </si>
  <si>
    <t xml:space="preserve">Resoluciones  de modificaciones presupuestarias aprobadas y legalizadas por la máxima autoridad institucional (Hojas de Ruta (comentario SMG)
</t>
  </si>
  <si>
    <t>Solicitudes de autorizaciones de gasto de servicios básicos, Facturas, Autorizaciones de gasto,  Hojas de Ruta (comentario CGAF)</t>
  </si>
  <si>
    <t>Gestionar la renovación de licencia  y actualización del software para el sistema de declaración de impuestos, anexos y reportes de las dependencias del Ministerio de Gobierno</t>
  </si>
  <si>
    <t>1 sistema de declaración de impuestos renovado y actualizado</t>
  </si>
  <si>
    <t>100% de solicitudes de sellos de clausura atendidos</t>
  </si>
  <si>
    <t>Número de sistemas de declaración de impuestos renovados y actualizados</t>
  </si>
  <si>
    <t>Porcentaje de solicitudes de sellos de clausura atendidos</t>
  </si>
  <si>
    <t>Sumatoria del número de sistemas de declaración de impuestos renovados y actualizados</t>
  </si>
  <si>
    <t>(Número de solicitudes de sellos de clausura atendidos/Número de solicitudes de sellos de clausura recibidos)*100</t>
  </si>
  <si>
    <t>Orden de servicios / facturas / declaración de impuestos</t>
  </si>
  <si>
    <t>Solicitudes / Actas de Entrega Recepción</t>
  </si>
  <si>
    <t>Servicio de Data Center Virtual, Componentes y Seguridad de TI para el Ministerio de Gobierno durante período sin contrato del 21 de mayo al 30 de noviembre 2022</t>
  </si>
  <si>
    <t>A403-18</t>
  </si>
  <si>
    <t>Servicio de Mantenimiento Correctivo de Equipos Informáticos para el Ministerio de Gobierno periodo 2022, Orden De Compra NRO. IC-MDG-58-2022</t>
  </si>
  <si>
    <t xml:space="preserve">1 informe elaborado de los servicios
de mantenimiento correctivo brindados a los equipos informáticos del MDG
</t>
  </si>
  <si>
    <t xml:space="preserve">Informe del servicio de mantenimiento correctivo brindados a los equipos informáticos para el MDG </t>
  </si>
  <si>
    <t xml:space="preserve">Sumatoria de número de informes elaborados de los servicios de mantenimiento correctivo brindados </t>
  </si>
  <si>
    <t xml:space="preserve">Informes de satisfacción y técnico afín </t>
  </si>
  <si>
    <t>1 informe de disponibilidad elaborado del servicio de conectividad para el MDG</t>
  </si>
  <si>
    <t>A302-07</t>
  </si>
  <si>
    <t>Desarrollar, planificar y supervisar la
implementación de planes de acción
estratégica, políticas, normas técnicas,
metodologías y procesos para la
gestión del cambio institucional, clima
laboral, cultura organizativa y
modelo de gestión pública institucional.</t>
  </si>
  <si>
    <t>Realizar la medición de la satisfacción del usuario externo</t>
  </si>
  <si>
    <t>80% de satisfacción del
usuario externo-Semestral.</t>
  </si>
  <si>
    <t xml:space="preserve">Porcentaje del nivel de
satisfacción del usuario
externo
</t>
  </si>
  <si>
    <t>(Promedio de la
sumatoria de las
preguntas / número de
preguntas)*100</t>
  </si>
  <si>
    <t>Informes de
evaluación a
usuarios
externos,
encuestas</t>
  </si>
  <si>
    <t>A5-09</t>
  </si>
  <si>
    <t>A5-10</t>
  </si>
  <si>
    <t xml:space="preserve">Realizar la cobertura fotográfica de las actividades institucionales </t>
  </si>
  <si>
    <t xml:space="preserve">1500 fotografías de cobertura </t>
  </si>
  <si>
    <t xml:space="preserve">Número de fotografías de cobertura </t>
  </si>
  <si>
    <t xml:space="preserve">Sumatoria de fotografías de cobertura </t>
  </si>
  <si>
    <t>Realizar la difusión en redes sociales sobre la gestión de la Institución.</t>
  </si>
  <si>
    <t>2000 publicaciones en redes sociales sobre la Institución</t>
  </si>
  <si>
    <t xml:space="preserve">Número de publicaciones en reses sociales sobre la Institución. </t>
  </si>
  <si>
    <t xml:space="preserve">Sumatoria de publicaciones en redes sociales sobre la Institución </t>
  </si>
  <si>
    <t xml:space="preserve">Ejecución de proyectos audiovisuales promocionales de la Institución </t>
  </si>
  <si>
    <t>Elaboración de boletines de prensa con información del Ministerio de Gobierno</t>
  </si>
  <si>
    <t xml:space="preserve">Elaboración de campañas informáticas de comunicación para redes sociales </t>
  </si>
  <si>
    <t xml:space="preserve">Efectuar el pago de Pasajes al Interior, correspondiente a las comisiones cumplidas en el año 2022 en la provincia de Galápagos </t>
  </si>
  <si>
    <t>Fortalecer la gestión
contable y el control
de los ingresos
generados por la
institución y fondos
de reposición, en las
unidades
dependientes del Ministerio de Gobierno</t>
  </si>
  <si>
    <t xml:space="preserve">100% de pago de Pasajes al
Interior de comisiones cumplidas
en el año 2022 en la Provincia de Galápagos realizado
</t>
  </si>
  <si>
    <t xml:space="preserve">Porcentaje de pago de comisiones cumplidas en el año 2022 en la provincia de Galápagos realizados </t>
  </si>
  <si>
    <t xml:space="preserve">(Número de pagos
realizados / Número
de pagos
recibidos)*100.
</t>
  </si>
  <si>
    <t xml:space="preserve">Liquidación de
Viáticos, CUR de Compromiso y Devengado
</t>
  </si>
  <si>
    <t>A102-06</t>
  </si>
  <si>
    <t>Realizar las gestiones para garantizar la prestación del servicio de transporte institucional de los servidores de Ministerio de Gobierno período 2023-2024</t>
  </si>
  <si>
    <t>100% de gestiones para el pago del servicio de transporte del Ministerio de Gobierno</t>
  </si>
  <si>
    <t>Porcentaje de gestiones para el pago del servicio de transporte de los servidores del Ministerio de Gobierno</t>
  </si>
  <si>
    <t>12 gobernaciones con diagnóstico sobre la ejecución de los subsistemas de talento humano</t>
  </si>
  <si>
    <t>Mantener una relación fluida entre el MDG y los agentes internacionales</t>
  </si>
  <si>
    <t>Participar en mesas técnicas para la elaboración, aprobación, implementación y seguimiento de los planes, programas y proyectos de cooperación internacional</t>
  </si>
  <si>
    <t>Asesorar a las autoridades del MDG para su participación ante los organismos y agencias de cooperación internacional</t>
  </si>
  <si>
    <t>100% de autoridades del MDG asesoradas para su participación ante los organismos y agencias de cooperación internacional</t>
  </si>
  <si>
    <t>A6-05</t>
  </si>
  <si>
    <t>A6-06</t>
  </si>
  <si>
    <t>A6-07</t>
  </si>
  <si>
    <t>Gestionar la obtención de cooperación ante instancias de representación internacional acreditas en el Ecuador, en materia de Gobernanza Democrática</t>
  </si>
  <si>
    <t>1 propuesta de gobernanza democrática para el Ministerio de Gobierno</t>
  </si>
  <si>
    <t>Socializar el contexto Político y Económico Internacional a los representantes en territorio del MDG, para la toma decisiones en asuntos de carácter internacional</t>
  </si>
  <si>
    <t>Número de seminarios realizados</t>
  </si>
  <si>
    <t>Sumatoria número de seminarios realizados</t>
  </si>
  <si>
    <t>Informe de Actividades, Cronograma, Convocatoria, Registro de Asistencia</t>
  </si>
  <si>
    <t>Gestionar Pagos pendientes por comisiones cumplidas en el año 2022</t>
  </si>
  <si>
    <t>Porcentaje de gestiones realizadas para el pago por comisiones cumplidas en año 2022</t>
  </si>
  <si>
    <t>(Número de gestiones realizadas para el pago por comisiones realizadas/Número de gestiones realizadas para el pago por comisiones planificadas)*100</t>
  </si>
  <si>
    <t>Liquidación de viáticos, Informe de Actividades</t>
  </si>
  <si>
    <t>Porcentaje de autoridades del MDG asesoradas ara su participación ante los organismos y agencias de cooperación internacional</t>
  </si>
  <si>
    <t>(Número de asesorías brindadas para la participación de autoridades del MDG ante los organismos y agencias de cooperación internacional /Número de invitaciones de organismos y agencias de cooperación internacional recibidas) *100</t>
  </si>
  <si>
    <t>Invitaciones, Informes de Perfiles Diplomáticos</t>
  </si>
  <si>
    <t>Número de propuestas presentadas</t>
  </si>
  <si>
    <t>Sumatoria de número de propuestas presentadas</t>
  </si>
  <si>
    <t>Informes Ejecutivos de las mesas técnicas, agenda, invitaciones</t>
  </si>
  <si>
    <t>Sumatoria número de propuestas presentadas</t>
  </si>
  <si>
    <t>Informe de propuesta y agenda</t>
  </si>
  <si>
    <t>Dirigir y controlar la elaboración de la planificación estratégica y operativa institucional, los programas y proyectos, y realizar su seguimiento.</t>
  </si>
  <si>
    <t xml:space="preserve">Elaboración  de Validaciones  de las actividades  y presupuesto institucional de gasto permanente </t>
  </si>
  <si>
    <t xml:space="preserve">Elaboración  de modificaciones de las actividades  y presupuesto institucional de gasto permanente </t>
  </si>
  <si>
    <t>A301-24</t>
  </si>
  <si>
    <t>A301-25</t>
  </si>
  <si>
    <t>100% de solicitudes de validaciones atendidas</t>
  </si>
  <si>
    <t>100% de solicitudes de modificaciones atendidas</t>
  </si>
  <si>
    <t>Porcentaje de solicitudes de validación  atendidas</t>
  </si>
  <si>
    <t>Porcentaje de solicitudes de modificación atendidas</t>
  </si>
  <si>
    <t>(Número de solicitudes atendidas/Número de solicitudes recibidas) *100</t>
  </si>
  <si>
    <t xml:space="preserve">Solicitudes de validación, Memorandos, Base POA </t>
  </si>
  <si>
    <t xml:space="preserve">Solicitudes de modificación, informes de modificación, memorandos, Base POA </t>
  </si>
  <si>
    <t>Actualización y socialización de la actualización del instructivo para la formulación, ejecución y seguimiento de la planificación operativa anual (POA) gasto permanente y no permanente</t>
  </si>
  <si>
    <t>1 instructivo actualizado y socializado</t>
  </si>
  <si>
    <t>Número de instructivos actualizados y socializados</t>
  </si>
  <si>
    <t>Sumatoria de instructivos actualizados y socializados</t>
  </si>
  <si>
    <t>Instructivo Aprobado y Socializado, memorandos, repositorio digital</t>
  </si>
  <si>
    <t>Realizar el seguimiento a la ejecución de metas y presupuesto de la planificación institucional.</t>
  </si>
  <si>
    <t xml:space="preserve">596 reportes de seguimiento </t>
  </si>
  <si>
    <t>Número de reportes de seguimiento</t>
  </si>
  <si>
    <t>Realizar ajuste al Plan Operativo Anual 2023.</t>
  </si>
  <si>
    <t xml:space="preserve"> 1 Plan Operativo Anual Ajustado</t>
  </si>
  <si>
    <t>Número de planes operativos  elaborados y ajustados</t>
  </si>
  <si>
    <t>Sumatoria de planes operativos elaborados y ajustados</t>
  </si>
  <si>
    <t>Actas de Reunión, Memorandos, Registros de Asistencia</t>
  </si>
  <si>
    <t>Elaborar proforma presupuestaria 2024</t>
  </si>
  <si>
    <t>1 Proforma presupuestaria consolidada</t>
  </si>
  <si>
    <t>Número de proformas presupuestarias elaboradas</t>
  </si>
  <si>
    <t>Sumatoria de proformas presupuestarias elaboradas</t>
  </si>
  <si>
    <t>22 POA revisados.</t>
  </si>
  <si>
    <t>Número de POAs de Gobernaciones revisados</t>
  </si>
  <si>
    <t>Sumatoria de POAs de Gobernaciones revisados</t>
  </si>
  <si>
    <t>Coordinar la elaboración de la Proforma de gasto permanente de Gobernaciones</t>
  </si>
  <si>
    <t>22 proformas presupuestarias de Gobernaciones.</t>
  </si>
  <si>
    <t>Número de matrices de proforma presupuestaria</t>
  </si>
  <si>
    <t>Sumatoria de matrices de proforma presupuestaria</t>
  </si>
  <si>
    <t>2 informes de seguimiento al PAI</t>
  </si>
  <si>
    <t>Número de informes elaborados</t>
  </si>
  <si>
    <t>Sumatoria de Informes elaborados</t>
  </si>
  <si>
    <t xml:space="preserve">Informe de seguimiento </t>
  </si>
  <si>
    <t>DMQ</t>
  </si>
  <si>
    <t>Elaboración del Plan Anual de Inversión (PAI)</t>
  </si>
  <si>
    <t>Número de PAIs elaborados</t>
  </si>
  <si>
    <t>Sumatoria de PAI elaborado</t>
  </si>
  <si>
    <t>PAI 2023</t>
  </si>
  <si>
    <t>Porcentaje de Reformas efectuadas</t>
  </si>
  <si>
    <t>Número de Reformas efectuadas/ Número de reformas solicitadas *100</t>
  </si>
  <si>
    <t>Analizar y Elaborar presentación de los perfiles de proyectos nacionales.</t>
  </si>
  <si>
    <t>Número de presentaciones realizadas</t>
  </si>
  <si>
    <t>Sumatoria de presentaciones realizadas</t>
  </si>
  <si>
    <t>Elaborar la Proforma Anual  de Inversión 2024</t>
  </si>
  <si>
    <t>1 Proforma PAI 2024</t>
  </si>
  <si>
    <t>Número de Proforma PAI elaborada</t>
  </si>
  <si>
    <t>Sumatoria de Proforma PAI elaborada</t>
  </si>
  <si>
    <t>Matriz PAI 2024</t>
  </si>
  <si>
    <t>Elaborar y generar el reporte trimestral de seguimiento y evaluación de la gestión presupuestaria institucional (SIPEIP)</t>
  </si>
  <si>
    <t>4 reportes de seguimiento</t>
  </si>
  <si>
    <t>Número de reportes de seguimiento elaborados</t>
  </si>
  <si>
    <t>Reporte de seguimiento de gestión.</t>
  </si>
  <si>
    <t>Número de Planes Estratégicos Institucionales elaborados</t>
  </si>
  <si>
    <t>Sumatoria de Planes estratégicos Institucionales elaborados</t>
  </si>
  <si>
    <t xml:space="preserve"> Realizar informes técnicos de procesos de diálogo y concertaciones en los sectores económicos y sociales y políticos.</t>
  </si>
  <si>
    <t>Aprobar estrategias y/o procedimientos preventivos para la gobernabilidad y gestión política.</t>
  </si>
  <si>
    <t>12 asistencias técnicas realizadas para la resolución de conflictos, emitidos para la Presidencia de la República y/o sus carteras de Estado.</t>
  </si>
  <si>
    <t>Reporte del Sistema de Compromisos Presidenciales.</t>
  </si>
  <si>
    <t>Elaborar  y gestionar la aprobación de 1 estrategia y/o procedimiento preventivos para la gobernabilidad y gestión política.</t>
  </si>
  <si>
    <t xml:space="preserve">1 estrategia elaborada y gestionada para su aprobación. </t>
  </si>
  <si>
    <t xml:space="preserve">100% de gobernaciones asesoradas en materia de gobernabilidad y gestión política a nivel nacional </t>
  </si>
  <si>
    <t>Número de estrategia elaborada y gestionada para su aprobación</t>
  </si>
  <si>
    <t>Sumatoria de estrategia elaborada y gestionada para su aprobación</t>
  </si>
  <si>
    <t xml:space="preserve">Informe ejecutivo y memorando. </t>
  </si>
  <si>
    <t>Actas de reuniones de las mesas, Ayudas Memoria de reuniones/espacios de diálogo,  registros de asistencia, informes sobre acuerdos y compromisos.</t>
  </si>
  <si>
    <t>Matriz de registro de asesoramiento en gestión política a las gobernaciones</t>
  </si>
  <si>
    <t xml:space="preserve">Gestionar la herramienta administrativa para la correcta y oportuna gestión de conflictos. </t>
  </si>
  <si>
    <t>Administrar un registro histórico de actores sociales.</t>
  </si>
  <si>
    <t xml:space="preserve">100% de actualizaciones sobre información registrada en la herramienta administrativa. </t>
  </si>
  <si>
    <t>100% de actualización del registro histórico de actores sociales</t>
  </si>
  <si>
    <t xml:space="preserve">100% de conflictos gestionados con seguimiento implementado </t>
  </si>
  <si>
    <t xml:space="preserve">Porcentaje de actualizaciones realizadas de la herramienta administrativa  </t>
  </si>
  <si>
    <t xml:space="preserve">(Número de actualizaciones registradas en la herramienta / Número de conflictos identificados ) * 100 </t>
  </si>
  <si>
    <t xml:space="preserve"> Reportes generados por el Sistema de Seguimiento de Información de Gobernabilidad (SEIGOB). </t>
  </si>
  <si>
    <t>Porcentaje de actualización del registro histórico de actores sociales.</t>
  </si>
  <si>
    <t>(Número de registros actualizados/ Número de registros históricos de  actores sociales)*100</t>
  </si>
  <si>
    <t xml:space="preserve">Informes de actualización del registro histórico de actores sociales. </t>
  </si>
  <si>
    <t xml:space="preserve">Matrices de conflictos y reporte de alertas tempranas. </t>
  </si>
  <si>
    <t>Porcentaje de conflictos gestionados y con seguimiento implementado</t>
  </si>
  <si>
    <t>(Número de conflictos gestionados y con seguimiento implementado / número de conflictos identificados ) * 100</t>
  </si>
  <si>
    <t>Autorizar viáticos, movilizaciones y pasajes aéreos para el cumplimiento de comisiones de servicio del personal comprendido en el nivel jerárquico superior de Planta Central</t>
  </si>
  <si>
    <t>100% de viáticos, movilizaciones y pasajes aéreos para el cumplimiento de comisiones de servicio del personal comprendido en el nivel jerárquico superior de Planta Central autorizados y/o devueltos</t>
  </si>
  <si>
    <t>Porcentaje de viáticos, movilizaciones y pasajes aéreos para el cumplimiento de comisiones de servicio del personal comprendido en el nivel jerárquico superior de Planta Central autorizados y/o devueltos</t>
  </si>
  <si>
    <t>Requerimientos (comunicaciones vía Quipux, hojas de ruta comentarios autoridad), Formularios de viáticos, Facturas, tickets aéreos</t>
  </si>
  <si>
    <t>1500 síntesis de noticiosas de monitoreo sobre la presencia del MDG en medios de comunicación.</t>
  </si>
  <si>
    <t>Número de síntesis de noticias de monitoreo</t>
  </si>
  <si>
    <t>Gestionar los insumos para la recaudación de recursos que realizan las entidades desconcentradas</t>
  </si>
  <si>
    <t>Actas de reunión de comités, informes y reportes del Sistema de Seguimiento de Información de Gobernabilidad (SEIGOB).</t>
  </si>
  <si>
    <t>1 instructivo de implementación de políticas TI para los sistemas institucionales</t>
  </si>
  <si>
    <t>2 documentos de autorización de viabilidad técnica emitidas por el ente rector para la contracción de bienes y servicios de TI</t>
  </si>
  <si>
    <t>1 manual, instructivo, protocolo, procedimiento, metodología, normativa TI aprobado.</t>
  </si>
  <si>
    <t>3 términos de referencia o especificaciones técnicas aprobadas</t>
  </si>
  <si>
    <t>1 Plan Aprobado</t>
  </si>
  <si>
    <t xml:space="preserve">1 informe de disponibilidad elaborados del servicio de la plataforma del sistema de botones de seguridad para las unidades de Policía Comunitaria a nivel nacional. </t>
  </si>
  <si>
    <t>Gestionar Servicio de Data Center Virtual para las Unidades de Policía Comunitaria a nivel nacional. Contrato: GCJ-2021-030</t>
  </si>
  <si>
    <t xml:space="preserve">Aprobación y  legalización de Resoluciones de modificaciones presupuestarias </t>
  </si>
  <si>
    <t xml:space="preserve">Autorizar solicitudes de gasto por servicios básicos </t>
  </si>
  <si>
    <t>Autorizar viáticos, movilizaciones y pasajes aéreos del NJS</t>
  </si>
  <si>
    <t>Articular Comités Provinciales</t>
  </si>
  <si>
    <t xml:space="preserve">Participar en reuniones organizadas por el Consejo Cantonal </t>
  </si>
  <si>
    <t>Realizar planes de seguridad</t>
  </si>
  <si>
    <t xml:space="preserve">Mantenimiento preventivo y correctivo patrulleros </t>
  </si>
  <si>
    <t>Pasajes aéreos nacionales e internacionales</t>
  </si>
  <si>
    <t xml:space="preserve">Partes, accesorios y servicios parque automotor </t>
  </si>
  <si>
    <t>Mantenimiento y repuestos parque automotor MDG</t>
  </si>
  <si>
    <t>Pago de  servicios básicos de  UVCs, UPCs y dependencias policiales</t>
  </si>
  <si>
    <t xml:space="preserve">Impresión, escaneo y fotocopiado </t>
  </si>
  <si>
    <t>Adquisición de material de impresión</t>
  </si>
  <si>
    <t xml:space="preserve">Limpieza y mantenimiento </t>
  </si>
  <si>
    <t>Matrículas, tasas, impuestos prediales</t>
  </si>
  <si>
    <t xml:space="preserve">Pago de viáticos </t>
  </si>
  <si>
    <t>Mantenimiento y reparación bienes muebles e inmuebles</t>
  </si>
  <si>
    <t xml:space="preserve">Arriendo y alícuotas de bienes muebles e inmuebles </t>
  </si>
  <si>
    <t xml:space="preserve">Abastecimiento de combustible parque automotor </t>
  </si>
  <si>
    <t>Adquisición de materiales de oficina</t>
  </si>
  <si>
    <t xml:space="preserve">Adquisición de materiales de aseo </t>
  </si>
  <si>
    <t xml:space="preserve">Televisión por cable </t>
  </si>
  <si>
    <t>Alícuotas UPC "Alborada" 3</t>
  </si>
  <si>
    <t>Operación puntos de control y servicios migratorios</t>
  </si>
  <si>
    <t>Adquisición de un scanner</t>
  </si>
  <si>
    <t>Adquisición de una impresora</t>
  </si>
  <si>
    <t>Control recursos generados por la institución en entidades desconcentradas</t>
  </si>
  <si>
    <t xml:space="preserve">Renovación de licencia  y actualización de software </t>
  </si>
  <si>
    <t>Elaborar el CUR (CyD) para pago de remuneraciones</t>
  </si>
  <si>
    <t>Insumos para la recaudación de recursos</t>
  </si>
  <si>
    <t>Pago pasajes al Interior, comisiones cumplidas año 2022</t>
  </si>
  <si>
    <t>1 Seminario dirigido a los representantes en territorio del Ministerio de Gobierno.</t>
  </si>
  <si>
    <t>100 % de gestiones realizadas para el pago.</t>
  </si>
  <si>
    <t>Coordinar espacios de diálogo en el ámbito de gobernabilidad y política</t>
  </si>
  <si>
    <t>Implementación de planes, programas y proyectos con las Tenencias Política</t>
  </si>
  <si>
    <t>Información de mapa de actores y reportes de alertas de conflictos</t>
  </si>
  <si>
    <t xml:space="preserve">Seguimiento y monitoreo a las reuniones de Comités </t>
  </si>
  <si>
    <t xml:space="preserve">Coordinar la ejecución de actividades Ministeriales </t>
  </si>
  <si>
    <t xml:space="preserve">Difundir la gestión y resultados del MDG </t>
  </si>
  <si>
    <t>Monitorear la presencia del MDG en medios de comunicación</t>
  </si>
  <si>
    <t xml:space="preserve">Análisis de crisis comunicacional, prospectiva de escenarios y estrategias </t>
  </si>
  <si>
    <t xml:space="preserve">Monitoreo de prensa, análisis de tendencias mediáticas </t>
  </si>
  <si>
    <t>Ejecución de proyectos audiovisuales promocionales del MDG</t>
  </si>
  <si>
    <t>Elaboración de boletines de prensa con información del MDG</t>
  </si>
  <si>
    <t>Realizar la difusión en redes sociales sobre la gestión del MDG</t>
  </si>
  <si>
    <t>Formular, dirigir y monitorear estrategias para atención de la conflictividad en territorio.</t>
  </si>
  <si>
    <t>Evaluar y dar seguimiento a la gestión y la ejecución de la agenda política</t>
  </si>
  <si>
    <t xml:space="preserve">Conformación de espacios de diálogo </t>
  </si>
  <si>
    <t xml:space="preserve">Determinar mecanismos de monitoreo y evaluación </t>
  </si>
  <si>
    <t>Establecer protocolos de articulación política</t>
  </si>
  <si>
    <t>Gestionar el servicios de Conectividad para el MDG, periodo 2023-2024</t>
  </si>
  <si>
    <t>Conectividad MDG 2021-2023</t>
  </si>
  <si>
    <t>Datos e internet Aeropuerto 2022-2023</t>
  </si>
  <si>
    <t>Data center virtual 2022-2023</t>
  </si>
  <si>
    <t>Mantenimiento preventivo y correctivo data center MDG</t>
  </si>
  <si>
    <t>Sistemas de networking institucional</t>
  </si>
  <si>
    <t>Red de comunicación pasiva</t>
  </si>
  <si>
    <t xml:space="preserve">Herramienta de monitoreo y de gestión de información y eventos de seguridad </t>
  </si>
  <si>
    <t>Data center virtual réplica</t>
  </si>
  <si>
    <t>Centro de datos virtual MDG 2021</t>
  </si>
  <si>
    <t>Centro de datos virtual MDG 2023-2024</t>
  </si>
  <si>
    <t>Centro de datos virtual MDG 2022 (Convenio de pago)</t>
  </si>
  <si>
    <t>Conectividad MDG 2023-2024</t>
  </si>
  <si>
    <t>Viabilidad técnica para la contratación de bienes y servicios de TI</t>
  </si>
  <si>
    <t>Botones de seguridad 2021-2022</t>
  </si>
  <si>
    <t>Datos e internet UVC-UPC 2021</t>
  </si>
  <si>
    <t>Conectividad sistema de video vigilancia entre las UPC y el ECU 911 2022</t>
  </si>
  <si>
    <t>Mantenimiento equipo informático 2023</t>
  </si>
  <si>
    <t>Data center virtual UVC-UPC 2021</t>
  </si>
  <si>
    <t>A103-19</t>
  </si>
  <si>
    <t>A103-20</t>
  </si>
  <si>
    <t xml:space="preserve">Gestionar el pago por honorarios profesionales (peritaje dentro de un proceso judicial) </t>
  </si>
  <si>
    <t>Implementar el modelo de Atención de Salud e Higiene de primer nivel del MDG</t>
  </si>
  <si>
    <t>100% Pago de honorarios profesionales por peritaje</t>
  </si>
  <si>
    <t xml:space="preserve">1 compra de recetarios para el servicio médico </t>
  </si>
  <si>
    <t>Porcentaje de
gestiones para
adquisición de
equipos de
protección
personal en
cumplimiento a
la normativa
legal pertinente</t>
  </si>
  <si>
    <t xml:space="preserve">Número de
compras
realizadas
</t>
  </si>
  <si>
    <t>(Nro. de
gestiones para
adquisiciones
ejecutadas/Nro.
de gestiones
para
adquisiciones
planificadas)*100</t>
  </si>
  <si>
    <t xml:space="preserve">Sumatoria de
compras
realizadas
</t>
  </si>
  <si>
    <t>Actas de
entrega
recepción
+</t>
  </si>
  <si>
    <t>Informe de
Satisfacción</t>
  </si>
  <si>
    <t>11 informes elaborados de conformación y gestión de comités para la gobernabilidad en territorio</t>
  </si>
  <si>
    <t>(Número de  viáticos, movilizaciones y pasajes aéreos para el cumplimiento de comisiones de servicio del personal comprendido en el nivel jerárquico superior de Planta Central autorizados y/o devueltos/ Número de viáticos, movilizaciones y pasajes aéreos para el cumplimiento de comisiones de servicio del personal comprendido en el nivel jerárquico superior de Planta Central recibidos)*100</t>
  </si>
  <si>
    <t xml:space="preserve">Promover la conformación de espacios de diálogo multisectorial entre entidades públicas y comunidades que se encuentran en zonas de influencia de proyectos estratégicos. </t>
  </si>
  <si>
    <t>Generar reuniones estratégicas con comunidades  y entidades estatales para la búsqueda de soluciones respecto de aspectos que generen conflictividad en territorio</t>
  </si>
  <si>
    <t>S1101-04</t>
  </si>
  <si>
    <t>4 Actas o informes de reuniones estratégicas con los colectivos que se encuentran en  conflictividad por proyectos estratégicos</t>
  </si>
  <si>
    <t xml:space="preserve">Número de actas de reuniones estratégicas con los colectivos que se encuentran en  conflictividad por proyectos estratégicos </t>
  </si>
  <si>
    <t>Sumatoria de actas de reuniones estratégicas</t>
  </si>
  <si>
    <t xml:space="preserve">Actas, informes </t>
  </si>
  <si>
    <t>Realizar análisis político de actores para determinar si es pertinente o no llevar a cabo reuniones con los distintos colectivos y comunidades, acorde con   la  coyuntura política del momento.</t>
  </si>
  <si>
    <t>S1101-05</t>
  </si>
  <si>
    <t>4 informes de análisis político de actores</t>
  </si>
  <si>
    <t>Número de informes de análisis político de actores</t>
  </si>
  <si>
    <t>Sumatoria de informes de análisis políticos de actores</t>
  </si>
  <si>
    <t>Viáticos y Subsistencias en el Interior</t>
  </si>
  <si>
    <t>Pasajes al Interior</t>
  </si>
  <si>
    <t>Viáticos y Subsistencias en el Exterior</t>
  </si>
  <si>
    <t>Vehículos (Mantenimiento)</t>
  </si>
  <si>
    <t>Repuestos y Accesorios</t>
  </si>
  <si>
    <t>Pasajes al Exterior</t>
  </si>
  <si>
    <t>Almacenamiento  - Recarga de Extintores</t>
  </si>
  <si>
    <t xml:space="preserve"> Suministros para la Construcción</t>
  </si>
  <si>
    <t>Agua Potable</t>
  </si>
  <si>
    <t>Energía Eléctrica</t>
  </si>
  <si>
    <t>Telecomunicaciones</t>
  </si>
  <si>
    <t>Servicio de Correo</t>
  </si>
  <si>
    <t xml:space="preserve">Edición - Impresión </t>
  </si>
  <si>
    <t xml:space="preserve">Materiales de Impresión- Fotografía- Reproducción </t>
  </si>
  <si>
    <t>Servicio Aseo - Limpieza Instalaciones SP</t>
  </si>
  <si>
    <t>Tasas generales, impuestos</t>
  </si>
  <si>
    <t>Edificios (Arrendamientos)</t>
  </si>
  <si>
    <t>Edificios (Cableado, montaje mamparas)</t>
  </si>
  <si>
    <t>Maquinarias (Mantenimiento)</t>
  </si>
  <si>
    <t>Materiales de Oficina</t>
  </si>
  <si>
    <t>Materiales de Aseo</t>
  </si>
  <si>
    <t>Seguros</t>
  </si>
  <si>
    <t>Alimentos y Bebidas</t>
  </si>
  <si>
    <t>Menaje de Cocina  y Accesorios de Oficina</t>
  </si>
  <si>
    <t>Equipos Sistemas y Paquetes Informáticos LD</t>
  </si>
  <si>
    <t>Maquinarias y Equipos (Bienes de Larga Duración)</t>
  </si>
  <si>
    <t>Mantenimiento de Equipos y Sistemas Informáticos</t>
  </si>
  <si>
    <t>Garantía Extendida de Bienes</t>
  </si>
  <si>
    <t>Arrendamiento y Licencias Paquetes Informáticos</t>
  </si>
  <si>
    <t>Transporte de Personal</t>
  </si>
  <si>
    <t>Remuneraciones Unificadas</t>
  </si>
  <si>
    <t>Salarios Unificados</t>
  </si>
  <si>
    <t>Decimotercer Sueldo</t>
  </si>
  <si>
    <t>Decimocuarto Sueldo</t>
  </si>
  <si>
    <t>Alimentación</t>
  </si>
  <si>
    <t>Horas Extraordinarias y Suplementarias</t>
  </si>
  <si>
    <t>Servicios Personales por Contrato</t>
  </si>
  <si>
    <t>Subrogación</t>
  </si>
  <si>
    <t>Encargos</t>
  </si>
  <si>
    <t>Aporte Patronal</t>
  </si>
  <si>
    <t>Fondo de Reserva</t>
  </si>
  <si>
    <t>Compensación por Desahucio</t>
  </si>
  <si>
    <t xml:space="preserve">Compensación Vacaciones no Gozadas </t>
  </si>
  <si>
    <t>Desarrollo, Actualización Sistemas Informáticos</t>
  </si>
  <si>
    <t>A Jubilados Patronales</t>
  </si>
  <si>
    <t>Obligaciones Ejercicios Anteriores Gastos de Personal</t>
  </si>
  <si>
    <t>Prendas de Protección, Uniformes Militares y Policiales</t>
  </si>
  <si>
    <t>Viatico por Gastos de Residencia</t>
  </si>
  <si>
    <t>Obligaciones Ejercicios Anteriores Bienes y Servicios</t>
  </si>
  <si>
    <t>Maquinarias (Bienes Muebles no Depreciables)</t>
  </si>
  <si>
    <t>Costas Judiciales Tramites Notariales</t>
  </si>
  <si>
    <t>Herramientas (Bienes Muebles no Depreciables)</t>
  </si>
  <si>
    <t>Verificación de Ejecución</t>
  </si>
  <si>
    <t>% de Cumplimiento</t>
  </si>
  <si>
    <t>Estado de Ejecución</t>
  </si>
  <si>
    <t>Observaciones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</si>
</sst>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quot;$&quot;\ * #,##0.00_);_(&quot;$&quot;\ * \(#,##0.00\);_(&quot;$&quot;\ * &quot;-&quot;??_);_(@_)"/>
    <numFmt numFmtId="166" formatCode="_-* #,##0.00\ &quot;€&quot;_-;\-* #,##0.00\ &quot;€&quot;_-;_-* &quot;-&quot;??\ &quot;€&quot;_-;_-@_-"/>
    <numFmt numFmtId="167" formatCode="_-* #,##0.00\ _€_-;\-* #,##0.00\ _€_-;_-* &quot;-&quot;??\ _€_-;_-@_-"/>
    <numFmt numFmtId="168" formatCode="&quot;$&quot;\ #,##0.00"/>
    <numFmt numFmtId="169" formatCode="_(* #,##0_);_(* \(#,##0\);_(* &quot;-&quot;??_);_(@_)"/>
    <numFmt numFmtId="170" formatCode="_(#,##0.00_);_(\(#,##0.00\);_(&quot;-&quot;??_);_(@_)"/>
    <numFmt numFmtId="171" formatCode="_-* #,##0.00_-;\-* #,##0.00_-;_-* &quot;-&quot;??_-;_-@_-"/>
    <numFmt numFmtId="172" formatCode="_-* #,##0\ _€_-;\-* #,##0\ _€_-;_-* &quot;-&quot;??\ _€_-;_-@_-"/>
  </numFmts>
  <fonts count="62">
    <font>
      <sz val="11"/>
      <color theme="1"/>
      <name val="Calibri"/>
      <family val="2"/>
    </font>
    <font>
      <sz val="11"/>
      <color indexed="8"/>
      <name val="Calibri"/>
      <family val="2"/>
    </font>
    <font>
      <sz val="10"/>
      <name val="Arial"/>
      <family val="2"/>
    </font>
    <font>
      <b/>
      <sz val="9"/>
      <name val="Tahoma"/>
      <family val="2"/>
    </font>
    <font>
      <sz val="9"/>
      <name val="Tahoma"/>
      <family val="2"/>
    </font>
    <font>
      <sz val="8"/>
      <name val="Calibri"/>
      <family val="2"/>
    </font>
    <font>
      <sz val="1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sz val="12"/>
      <color indexed="8"/>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sz val="8"/>
      <color indexed="8"/>
      <name val="Arial"/>
      <family val="2"/>
    </font>
    <font>
      <b/>
      <sz val="12"/>
      <color indexed="9"/>
      <name val="Arial"/>
      <family val="2"/>
    </font>
    <font>
      <sz val="12"/>
      <color indexed="8"/>
      <name val="Arial"/>
      <family val="2"/>
    </font>
    <font>
      <sz val="12"/>
      <color indexed="60"/>
      <name val="Arial"/>
      <family val="2"/>
    </font>
    <font>
      <b/>
      <sz val="12"/>
      <color indexed="8"/>
      <name val="Calibri"/>
      <family val="2"/>
    </font>
    <font>
      <b/>
      <sz val="12"/>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theme="1"/>
      <name val="Arial"/>
      <family val="2"/>
    </font>
    <font>
      <sz val="11"/>
      <color rgb="FF9C6500"/>
      <name val="Calibri"/>
      <family val="2"/>
    </font>
    <font>
      <sz val="12"/>
      <color theme="1"/>
      <name val="Calibri"/>
      <family val="2"/>
    </font>
    <font>
      <sz val="10"/>
      <color rgb="FF000000"/>
      <name val="Times New Roman"/>
      <family val="1"/>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12"/>
      <color theme="0"/>
      <name val="Arial"/>
      <family val="2"/>
    </font>
    <font>
      <sz val="12"/>
      <color theme="1"/>
      <name val="Arial"/>
      <family val="2"/>
    </font>
    <font>
      <sz val="12"/>
      <color rgb="FFC00000"/>
      <name val="Arial"/>
      <family val="2"/>
    </font>
    <font>
      <b/>
      <sz val="12"/>
      <color theme="1"/>
      <name val="Calibri"/>
      <family val="2"/>
    </font>
    <font>
      <b/>
      <sz val="12"/>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9" tint="-0.24997000396251678"/>
        <bgColor indexed="64"/>
      </patternFill>
    </fill>
    <fill>
      <patternFill patternType="solid">
        <fgColor rgb="FF00B05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style="thin"/>
      <top style="thin"/>
      <bottom/>
    </border>
    <border>
      <left style="thin"/>
      <right style="thin"/>
      <top style="thin"/>
      <bottom/>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bottom style="thin"/>
    </border>
    <border>
      <left style="thin">
        <color rgb="FF000000"/>
      </left>
      <right style="thin">
        <color rgb="FF000000"/>
      </right>
      <top style="thin"/>
      <bottom style="thin"/>
    </border>
    <border>
      <left style="thin">
        <color rgb="FF000000"/>
      </left>
      <right style="thin">
        <color rgb="FF000000"/>
      </right>
      <top/>
      <bottom style="thin">
        <color rgb="FF000000"/>
      </bottom>
    </border>
    <border>
      <left/>
      <right/>
      <top/>
      <bottom style="thin"/>
    </border>
    <border>
      <left/>
      <right style="thin">
        <color rgb="FF000000"/>
      </right>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s>
  <cellStyleXfs count="13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171"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44"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65" fontId="0" fillId="0" borderId="0" applyFont="0" applyFill="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6" fillId="0" borderId="0">
      <alignment/>
      <protection/>
    </xf>
    <xf numFmtId="0" fontId="47" fillId="0" borderId="0">
      <alignment/>
      <protection/>
    </xf>
    <xf numFmtId="0" fontId="2" fillId="0" borderId="0">
      <alignment/>
      <protection/>
    </xf>
    <xf numFmtId="0" fontId="46" fillId="0" borderId="0">
      <alignment/>
      <protection/>
    </xf>
    <xf numFmtId="0" fontId="46" fillId="0" borderId="0">
      <alignment/>
      <protection/>
    </xf>
    <xf numFmtId="0" fontId="44" fillId="0" borderId="0">
      <alignment/>
      <protection/>
    </xf>
    <xf numFmtId="0" fontId="48"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2" fillId="0" borderId="0">
      <alignment/>
      <protection/>
    </xf>
    <xf numFmtId="0" fontId="2" fillId="0" borderId="0">
      <alignment/>
      <protection/>
    </xf>
    <xf numFmtId="0" fontId="44" fillId="0" borderId="0">
      <alignment/>
      <protection/>
    </xf>
    <xf numFmtId="0" fontId="44"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1" fillId="0" borderId="8" applyNumberFormat="0" applyFill="0" applyAlignment="0" applyProtection="0"/>
    <xf numFmtId="0" fontId="52" fillId="0" borderId="0" applyNumberFormat="0" applyFill="0" applyBorder="0" applyAlignment="0" applyProtection="0"/>
    <xf numFmtId="0" fontId="54" fillId="0" borderId="9" applyNumberFormat="0" applyFill="0" applyAlignment="0" applyProtection="0"/>
  </cellStyleXfs>
  <cellXfs count="168">
    <xf numFmtId="0" fontId="0" fillId="0" borderId="0" xfId="0" applyFont="1" applyAlignment="1">
      <alignment/>
    </xf>
    <xf numFmtId="0" fontId="46" fillId="0" borderId="0" xfId="0" applyFont="1" applyAlignment="1">
      <alignment horizontal="center" vertical="center"/>
    </xf>
    <xf numFmtId="0" fontId="46" fillId="0" borderId="0" xfId="0" applyFont="1" applyAlignment="1">
      <alignment vertical="center"/>
    </xf>
    <xf numFmtId="0" fontId="27" fillId="0" borderId="0" xfId="0" applyFont="1" applyFill="1" applyAlignment="1">
      <alignment/>
    </xf>
    <xf numFmtId="0" fontId="27" fillId="0" borderId="0" xfId="0" applyFont="1" applyFill="1" applyAlignment="1">
      <alignment horizontal="center" vertical="center"/>
    </xf>
    <xf numFmtId="0" fontId="46" fillId="0" borderId="0" xfId="0" applyFont="1" applyFill="1" applyAlignment="1">
      <alignment/>
    </xf>
    <xf numFmtId="0" fontId="46" fillId="0" borderId="0" xfId="0" applyFont="1" applyFill="1" applyAlignment="1">
      <alignment wrapText="1"/>
    </xf>
    <xf numFmtId="0" fontId="0" fillId="0" borderId="0" xfId="0" applyBorder="1" applyAlignment="1">
      <alignment/>
    </xf>
    <xf numFmtId="0" fontId="27" fillId="0" borderId="0" xfId="0" applyFont="1" applyFill="1" applyAlignment="1">
      <alignment/>
    </xf>
    <xf numFmtId="0" fontId="27" fillId="0" borderId="0" xfId="0" applyFont="1" applyFill="1" applyAlignment="1">
      <alignment/>
    </xf>
    <xf numFmtId="0" fontId="27" fillId="0" borderId="0" xfId="0" applyFont="1" applyFill="1" applyAlignment="1">
      <alignment/>
    </xf>
    <xf numFmtId="0" fontId="46" fillId="0" borderId="0" xfId="0" applyFont="1" applyFill="1" applyBorder="1" applyAlignment="1">
      <alignment horizontal="center" vertical="center"/>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55" fillId="0" borderId="11" xfId="0" applyFont="1" applyBorder="1" applyAlignment="1">
      <alignment vertical="center"/>
    </xf>
    <xf numFmtId="0" fontId="0" fillId="0" borderId="11" xfId="0" applyBorder="1" applyAlignment="1">
      <alignment horizontal="center"/>
    </xf>
    <xf numFmtId="0" fontId="56" fillId="33" borderId="12"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6" fillId="36" borderId="14" xfId="0" applyFont="1" applyFill="1" applyBorder="1" applyAlignment="1">
      <alignment horizontal="center" vertical="center"/>
    </xf>
    <xf numFmtId="44" fontId="6" fillId="36" borderId="14" xfId="0" applyNumberFormat="1" applyFont="1" applyFill="1" applyBorder="1" applyAlignment="1">
      <alignment/>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57" fillId="36" borderId="12" xfId="0" applyFont="1" applyFill="1" applyBorder="1" applyAlignment="1">
      <alignment wrapText="1"/>
    </xf>
    <xf numFmtId="9" fontId="6" fillId="36" borderId="12" xfId="0" applyNumberFormat="1" applyFont="1" applyFill="1" applyBorder="1" applyAlignment="1">
      <alignment horizontal="center" vertical="center"/>
    </xf>
    <xf numFmtId="44" fontId="6" fillId="36" borderId="14" xfId="0" applyNumberFormat="1" applyFont="1" applyFill="1" applyBorder="1" applyAlignment="1">
      <alignment horizontal="center" vertical="center" wrapText="1"/>
    </xf>
    <xf numFmtId="44" fontId="57" fillId="36" borderId="12" xfId="0" applyNumberFormat="1" applyFont="1" applyFill="1" applyBorder="1" applyAlignment="1">
      <alignment/>
    </xf>
    <xf numFmtId="0" fontId="6" fillId="36" borderId="12" xfId="0" applyFont="1" applyFill="1" applyBorder="1" applyAlignment="1">
      <alignment horizontal="left" vertical="center" wrapText="1"/>
    </xf>
    <xf numFmtId="0" fontId="6" fillId="36" borderId="12" xfId="0" applyFont="1" applyFill="1" applyBorder="1" applyAlignment="1">
      <alignment horizontal="center" vertical="center"/>
    </xf>
    <xf numFmtId="49" fontId="6" fillId="36" borderId="15" xfId="0" applyNumberFormat="1" applyFont="1" applyFill="1" applyBorder="1" applyAlignment="1">
      <alignment horizontal="center" vertical="center" wrapText="1"/>
    </xf>
    <xf numFmtId="49" fontId="6" fillId="36" borderId="12" xfId="0" applyNumberFormat="1" applyFont="1" applyFill="1" applyBorder="1" applyAlignment="1">
      <alignment horizontal="center" vertical="center" wrapText="1"/>
    </xf>
    <xf numFmtId="0" fontId="6" fillId="36" borderId="12" xfId="1330" applyNumberFormat="1" applyFont="1" applyFill="1" applyBorder="1" applyAlignment="1">
      <alignment horizontal="center" vertical="center" wrapText="1"/>
    </xf>
    <xf numFmtId="9" fontId="6" fillId="36" borderId="12" xfId="1330" applyFont="1" applyFill="1" applyBorder="1" applyAlignment="1">
      <alignment horizontal="center" vertical="center"/>
    </xf>
    <xf numFmtId="44" fontId="6" fillId="36" borderId="12" xfId="0" applyNumberFormat="1" applyFont="1" applyFill="1" applyBorder="1" applyAlignment="1">
      <alignment horizontal="center" vertical="center" wrapText="1"/>
    </xf>
    <xf numFmtId="0" fontId="6" fillId="36" borderId="12" xfId="0" applyFont="1" applyFill="1" applyBorder="1" applyAlignment="1">
      <alignment vertical="center"/>
    </xf>
    <xf numFmtId="49" fontId="6" fillId="36" borderId="16" xfId="0" applyNumberFormat="1"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1" xfId="1330" applyNumberFormat="1" applyFont="1" applyFill="1" applyBorder="1" applyAlignment="1">
      <alignment horizontal="center" vertical="center" wrapText="1"/>
    </xf>
    <xf numFmtId="9" fontId="6" fillId="36" borderId="11" xfId="1330" applyFont="1" applyFill="1" applyBorder="1" applyAlignment="1">
      <alignment horizontal="center" vertical="center"/>
    </xf>
    <xf numFmtId="49" fontId="6" fillId="0" borderId="12" xfId="0" applyNumberFormat="1" applyFont="1" applyFill="1" applyBorder="1" applyAlignment="1">
      <alignment horizontal="left" vertical="center" wrapText="1"/>
    </xf>
    <xf numFmtId="9" fontId="6" fillId="36" borderId="12" xfId="0" applyNumberFormat="1" applyFont="1" applyFill="1" applyBorder="1" applyAlignment="1">
      <alignment horizontal="left" vertical="center" wrapText="1"/>
    </xf>
    <xf numFmtId="9" fontId="6" fillId="36" borderId="12" xfId="0" applyNumberFormat="1" applyFont="1" applyFill="1" applyBorder="1" applyAlignment="1">
      <alignment horizontal="center" vertical="center" wrapText="1"/>
    </xf>
    <xf numFmtId="9" fontId="6" fillId="36" borderId="12" xfId="1328" applyFont="1" applyFill="1" applyBorder="1" applyAlignment="1">
      <alignment horizontal="left" vertical="center" wrapText="1"/>
    </xf>
    <xf numFmtId="1" fontId="6" fillId="36" borderId="12" xfId="1328" applyNumberFormat="1" applyFont="1" applyFill="1" applyBorder="1" applyAlignment="1">
      <alignment horizontal="center" vertical="center" wrapText="1"/>
    </xf>
    <xf numFmtId="9" fontId="6" fillId="36" borderId="12" xfId="1328" applyFont="1" applyFill="1" applyBorder="1" applyAlignment="1">
      <alignment horizontal="center" vertical="center" wrapText="1"/>
    </xf>
    <xf numFmtId="9" fontId="6" fillId="36" borderId="12" xfId="1326" applyFont="1" applyFill="1" applyBorder="1" applyAlignment="1">
      <alignment horizontal="center" vertical="center" wrapText="1"/>
    </xf>
    <xf numFmtId="0" fontId="6" fillId="36" borderId="12" xfId="0" applyFont="1" applyFill="1" applyBorder="1" applyAlignment="1">
      <alignment wrapText="1"/>
    </xf>
    <xf numFmtId="0" fontId="6" fillId="36" borderId="12" xfId="0" applyNumberFormat="1"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2" xfId="0" applyFont="1" applyFill="1" applyBorder="1" applyAlignment="1" quotePrefix="1">
      <alignment horizontal="center" vertical="center" wrapText="1"/>
    </xf>
    <xf numFmtId="0" fontId="6" fillId="36" borderId="15" xfId="1281" applyFont="1" applyFill="1" applyBorder="1" applyAlignment="1">
      <alignment horizontal="center" vertical="center" wrapText="1"/>
      <protection/>
    </xf>
    <xf numFmtId="49" fontId="6" fillId="36" borderId="12" xfId="1281" applyNumberFormat="1" applyFont="1" applyFill="1" applyBorder="1" applyAlignment="1">
      <alignment horizontal="center" vertical="center" wrapText="1"/>
      <protection/>
    </xf>
    <xf numFmtId="0" fontId="6" fillId="36" borderId="12" xfId="1281" applyFont="1" applyFill="1" applyBorder="1" applyAlignment="1">
      <alignment horizontal="center" vertical="center" wrapText="1"/>
      <protection/>
    </xf>
    <xf numFmtId="0" fontId="57" fillId="36" borderId="12" xfId="0" applyFont="1" applyFill="1" applyBorder="1" applyAlignment="1">
      <alignment horizontal="center" vertical="center" wrapText="1"/>
    </xf>
    <xf numFmtId="0" fontId="6" fillId="36" borderId="12" xfId="0" applyFont="1" applyFill="1" applyBorder="1" applyAlignment="1">
      <alignment vertical="center" wrapText="1"/>
    </xf>
    <xf numFmtId="10" fontId="6" fillId="36" borderId="12" xfId="0" applyNumberFormat="1" applyFont="1" applyFill="1" applyBorder="1" applyAlignment="1">
      <alignment horizontal="center" vertical="center" wrapText="1"/>
    </xf>
    <xf numFmtId="0" fontId="6" fillId="36" borderId="12" xfId="1267" applyFont="1" applyFill="1" applyBorder="1" applyAlignment="1">
      <alignment horizontal="center" vertical="center" wrapText="1"/>
      <protection/>
    </xf>
    <xf numFmtId="0" fontId="6" fillId="36" borderId="12" xfId="1265" applyFont="1" applyFill="1" applyBorder="1" applyAlignment="1">
      <alignment horizontal="center" vertical="center" wrapText="1"/>
      <protection/>
    </xf>
    <xf numFmtId="0" fontId="6" fillId="36" borderId="12" xfId="1269" applyFont="1" applyFill="1" applyBorder="1" applyAlignment="1">
      <alignment horizontal="center" vertical="center" wrapText="1"/>
      <protection/>
    </xf>
    <xf numFmtId="0" fontId="57" fillId="36" borderId="0" xfId="0" applyFont="1" applyFill="1" applyBorder="1" applyAlignment="1">
      <alignment wrapText="1"/>
    </xf>
    <xf numFmtId="49" fontId="6" fillId="36" borderId="15" xfId="1281" applyNumberFormat="1" applyFont="1" applyFill="1" applyBorder="1" applyAlignment="1">
      <alignment horizontal="center" vertical="center" wrapText="1"/>
      <protection/>
    </xf>
    <xf numFmtId="0" fontId="6" fillId="36" borderId="12" xfId="1263" applyFont="1" applyFill="1" applyBorder="1" applyAlignment="1">
      <alignment horizontal="center" vertical="center" wrapText="1"/>
      <protection/>
    </xf>
    <xf numFmtId="49" fontId="6" fillId="36" borderId="16" xfId="1281" applyNumberFormat="1" applyFont="1" applyFill="1" applyBorder="1" applyAlignment="1">
      <alignment horizontal="center" vertical="center" wrapText="1"/>
      <protection/>
    </xf>
    <xf numFmtId="0" fontId="6" fillId="36" borderId="17" xfId="0" applyFont="1" applyFill="1" applyBorder="1" applyAlignment="1">
      <alignment horizontal="center" vertical="center" wrapText="1"/>
    </xf>
    <xf numFmtId="0" fontId="6" fillId="36" borderId="12" xfId="1309" applyFont="1" applyFill="1" applyBorder="1" applyAlignment="1">
      <alignment horizontal="center" vertical="center" wrapText="1"/>
      <protection/>
    </xf>
    <xf numFmtId="0" fontId="6" fillId="36" borderId="15" xfId="0" applyFont="1" applyFill="1" applyBorder="1" applyAlignment="1">
      <alignment horizontal="center" vertical="center"/>
    </xf>
    <xf numFmtId="49" fontId="6" fillId="36" borderId="12" xfId="0" applyNumberFormat="1" applyFont="1" applyFill="1" applyBorder="1" applyAlignment="1">
      <alignment horizontal="center" vertical="center"/>
    </xf>
    <xf numFmtId="49" fontId="6" fillId="36" borderId="12" xfId="0" applyNumberFormat="1" applyFont="1" applyFill="1" applyBorder="1" applyAlignment="1">
      <alignment horizontal="left" vertical="center" wrapText="1"/>
    </xf>
    <xf numFmtId="0" fontId="6" fillId="36" borderId="12" xfId="0" applyFont="1" applyFill="1" applyBorder="1" applyAlignment="1">
      <alignment horizontal="left" vertical="center"/>
    </xf>
    <xf numFmtId="49" fontId="58" fillId="36" borderId="12" xfId="0" applyNumberFormat="1" applyFont="1" applyFill="1" applyBorder="1" applyAlignment="1">
      <alignment horizontal="center" vertical="center" wrapText="1"/>
    </xf>
    <xf numFmtId="0" fontId="58" fillId="36"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4" fontId="6" fillId="36" borderId="12" xfId="98" applyNumberFormat="1" applyFont="1" applyFill="1" applyBorder="1" applyAlignment="1">
      <alignment/>
    </xf>
    <xf numFmtId="44" fontId="6" fillId="36" borderId="14" xfId="98" applyNumberFormat="1" applyFont="1" applyFill="1" applyBorder="1" applyAlignment="1">
      <alignment horizontal="center" vertical="center" wrapText="1"/>
    </xf>
    <xf numFmtId="0" fontId="6" fillId="0" borderId="12" xfId="0" applyFont="1" applyFill="1" applyBorder="1" applyAlignment="1">
      <alignment vertical="center" wrapText="1"/>
    </xf>
    <xf numFmtId="1" fontId="6" fillId="36" borderId="12" xfId="0" applyNumberFormat="1" applyFont="1" applyFill="1" applyBorder="1" applyAlignment="1">
      <alignment horizontal="center" vertical="center" wrapText="1"/>
    </xf>
    <xf numFmtId="9" fontId="6" fillId="36" borderId="12" xfId="1322" applyFont="1" applyFill="1" applyBorder="1" applyAlignment="1">
      <alignment horizontal="center" vertical="center" wrapText="1"/>
    </xf>
    <xf numFmtId="0" fontId="57" fillId="0" borderId="0" xfId="0" applyFont="1" applyFill="1" applyBorder="1" applyAlignment="1">
      <alignment wrapText="1"/>
    </xf>
    <xf numFmtId="0" fontId="57" fillId="0" borderId="12" xfId="0" applyFont="1" applyFill="1" applyBorder="1" applyAlignment="1">
      <alignment wrapText="1"/>
    </xf>
    <xf numFmtId="9" fontId="57" fillId="36" borderId="12" xfId="0" applyNumberFormat="1" applyFont="1" applyFill="1" applyBorder="1" applyAlignment="1">
      <alignment horizontal="center" vertical="center" wrapText="1"/>
    </xf>
    <xf numFmtId="0" fontId="6" fillId="36" borderId="18" xfId="0" applyFont="1" applyFill="1" applyBorder="1" applyAlignment="1">
      <alignment horizontal="center" vertical="center" wrapText="1"/>
    </xf>
    <xf numFmtId="9" fontId="6" fillId="36" borderId="19" xfId="0" applyNumberFormat="1" applyFont="1" applyFill="1" applyBorder="1" applyAlignment="1">
      <alignment horizontal="center" vertical="center" wrapText="1"/>
    </xf>
    <xf numFmtId="2" fontId="6" fillId="36" borderId="12" xfId="0" applyNumberFormat="1" applyFont="1" applyFill="1" applyBorder="1" applyAlignment="1">
      <alignment horizontal="center" vertical="center" wrapText="1"/>
    </xf>
    <xf numFmtId="44" fontId="6" fillId="36" borderId="12" xfId="98" applyNumberFormat="1" applyFont="1" applyFill="1" applyBorder="1" applyAlignment="1">
      <alignment horizontal="center" vertical="center" wrapText="1"/>
    </xf>
    <xf numFmtId="44" fontId="57" fillId="36" borderId="12" xfId="1233" applyNumberFormat="1" applyFont="1" applyFill="1" applyBorder="1" applyAlignment="1">
      <alignment horizontal="center" vertical="center" wrapText="1"/>
    </xf>
    <xf numFmtId="0" fontId="57" fillId="36" borderId="20" xfId="0" applyFont="1" applyFill="1" applyBorder="1" applyAlignment="1">
      <alignment wrapText="1"/>
    </xf>
    <xf numFmtId="0" fontId="6" fillId="36" borderId="21" xfId="0" applyFont="1" applyFill="1" applyBorder="1" applyAlignment="1">
      <alignment horizontal="center" vertical="center" wrapText="1"/>
    </xf>
    <xf numFmtId="0" fontId="57" fillId="36" borderId="12" xfId="0" applyFont="1" applyFill="1" applyBorder="1" applyAlignment="1">
      <alignment horizontal="center" vertical="center"/>
    </xf>
    <xf numFmtId="0" fontId="6" fillId="0" borderId="11" xfId="0" applyFont="1" applyFill="1" applyBorder="1" applyAlignment="1">
      <alignment horizontal="center" vertical="center" wrapText="1"/>
    </xf>
    <xf numFmtId="9" fontId="6" fillId="36" borderId="12" xfId="105" applyNumberFormat="1" applyFont="1" applyFill="1" applyBorder="1" applyAlignment="1">
      <alignment horizontal="center" vertical="center" wrapText="1"/>
    </xf>
    <xf numFmtId="44" fontId="6" fillId="36" borderId="12" xfId="538" applyNumberFormat="1" applyFont="1" applyFill="1" applyBorder="1" applyAlignment="1">
      <alignment horizontal="center" vertical="center" wrapText="1"/>
    </xf>
    <xf numFmtId="49" fontId="6" fillId="36" borderId="22" xfId="0" applyNumberFormat="1"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17" xfId="1281" applyFont="1" applyFill="1" applyBorder="1" applyAlignment="1">
      <alignment horizontal="center" vertical="center" wrapText="1"/>
      <protection/>
    </xf>
    <xf numFmtId="0" fontId="6" fillId="36" borderId="17" xfId="0" applyFont="1" applyFill="1" applyBorder="1" applyAlignment="1">
      <alignment horizontal="center" vertical="center"/>
    </xf>
    <xf numFmtId="49" fontId="6" fillId="36" borderId="17" xfId="0" applyNumberFormat="1" applyFont="1" applyFill="1" applyBorder="1" applyAlignment="1">
      <alignment horizontal="center" vertical="center" wrapText="1"/>
    </xf>
    <xf numFmtId="0" fontId="6" fillId="36" borderId="17" xfId="0" applyNumberFormat="1"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24"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7" xfId="0" applyFont="1" applyFill="1" applyBorder="1" applyAlignment="1">
      <alignment horizontal="left" vertical="center" wrapText="1"/>
    </xf>
    <xf numFmtId="0" fontId="57" fillId="36" borderId="12" xfId="0" applyFont="1" applyFill="1" applyBorder="1" applyAlignment="1">
      <alignment horizontal="left" vertical="center" wrapText="1"/>
    </xf>
    <xf numFmtId="44" fontId="6" fillId="36" borderId="12" xfId="0" applyNumberFormat="1" applyFont="1" applyFill="1" applyBorder="1" applyAlignment="1">
      <alignment wrapText="1"/>
    </xf>
    <xf numFmtId="49" fontId="6" fillId="36" borderId="12" xfId="1312" applyNumberFormat="1" applyFont="1" applyFill="1" applyBorder="1" applyAlignment="1">
      <alignment horizontal="center" vertical="center" wrapText="1"/>
      <protection/>
    </xf>
    <xf numFmtId="49" fontId="6" fillId="36" borderId="12" xfId="1314" applyNumberFormat="1" applyFont="1" applyFill="1" applyBorder="1" applyAlignment="1">
      <alignment horizontal="center" vertical="center" wrapText="1"/>
      <protection/>
    </xf>
    <xf numFmtId="49" fontId="6" fillId="36" borderId="12" xfId="1238" applyNumberFormat="1" applyFont="1" applyFill="1" applyBorder="1" applyAlignment="1">
      <alignment horizontal="center" vertical="center" wrapText="1"/>
      <protection/>
    </xf>
    <xf numFmtId="49" fontId="6" fillId="36" borderId="15" xfId="0" applyNumberFormat="1" applyFont="1" applyFill="1" applyBorder="1" applyAlignment="1">
      <alignment horizontal="center" vertical="center"/>
    </xf>
    <xf numFmtId="9" fontId="6" fillId="36" borderId="12" xfId="1326" applyFont="1" applyFill="1" applyBorder="1" applyAlignment="1">
      <alignment horizontal="left" vertical="center" wrapText="1"/>
    </xf>
    <xf numFmtId="0" fontId="6" fillId="36" borderId="12" xfId="1326" applyNumberFormat="1" applyFont="1" applyFill="1" applyBorder="1" applyAlignment="1">
      <alignment horizontal="left" vertical="center" wrapText="1"/>
    </xf>
    <xf numFmtId="9" fontId="6" fillId="36" borderId="12" xfId="1326" applyFont="1" applyFill="1" applyBorder="1" applyAlignment="1">
      <alignment horizontal="center" vertical="center"/>
    </xf>
    <xf numFmtId="169" fontId="6" fillId="36" borderId="12" xfId="105" applyNumberFormat="1" applyFont="1" applyFill="1" applyBorder="1" applyAlignment="1">
      <alignment horizontal="center" vertical="center" wrapText="1"/>
    </xf>
    <xf numFmtId="0" fontId="6" fillId="36" borderId="25" xfId="0"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49" fontId="6" fillId="36" borderId="11" xfId="0" applyNumberFormat="1" applyFont="1" applyFill="1" applyBorder="1" applyAlignment="1">
      <alignment horizontal="center" vertical="center" wrapText="1"/>
    </xf>
    <xf numFmtId="0" fontId="57" fillId="36" borderId="11" xfId="0" applyFont="1" applyFill="1" applyBorder="1" applyAlignment="1">
      <alignment wrapText="1"/>
    </xf>
    <xf numFmtId="0" fontId="6" fillId="36" borderId="11" xfId="0" applyNumberFormat="1" applyFont="1" applyFill="1" applyBorder="1" applyAlignment="1">
      <alignment horizontal="center" vertical="center" wrapText="1"/>
    </xf>
    <xf numFmtId="49" fontId="6" fillId="36" borderId="14" xfId="0" applyNumberFormat="1" applyFont="1" applyFill="1" applyBorder="1" applyAlignment="1">
      <alignment horizontal="center" vertical="center" wrapText="1"/>
    </xf>
    <xf numFmtId="0" fontId="57" fillId="36" borderId="14" xfId="0" applyFont="1" applyFill="1" applyBorder="1" applyAlignment="1">
      <alignment wrapText="1"/>
    </xf>
    <xf numFmtId="0" fontId="6" fillId="0" borderId="12" xfId="0" applyFont="1" applyFill="1" applyBorder="1" applyAlignment="1">
      <alignment horizontal="justify" vertical="center" wrapText="1"/>
    </xf>
    <xf numFmtId="9" fontId="6" fillId="36" borderId="12" xfId="1322" applyFont="1" applyFill="1" applyBorder="1" applyAlignment="1">
      <alignment horizontal="center" vertical="center"/>
    </xf>
    <xf numFmtId="3" fontId="6" fillId="36" borderId="12" xfId="0" applyNumberFormat="1" applyFont="1" applyFill="1" applyBorder="1" applyAlignment="1">
      <alignment horizontal="center" vertical="center" wrapText="1"/>
    </xf>
    <xf numFmtId="10" fontId="6" fillId="36" borderId="12" xfId="1326" applyNumberFormat="1" applyFont="1" applyFill="1" applyBorder="1" applyAlignment="1">
      <alignment horizontal="center" vertical="center" wrapText="1"/>
    </xf>
    <xf numFmtId="1" fontId="6" fillId="36" borderId="12" xfId="0" applyNumberFormat="1" applyFont="1" applyFill="1" applyBorder="1" applyAlignment="1">
      <alignment horizontal="left" vertical="center" wrapText="1"/>
    </xf>
    <xf numFmtId="1" fontId="6" fillId="36" borderId="17" xfId="0" applyNumberFormat="1" applyFont="1" applyFill="1" applyBorder="1" applyAlignment="1">
      <alignment horizontal="left" vertical="center" wrapText="1"/>
    </xf>
    <xf numFmtId="3" fontId="6" fillId="36" borderId="17" xfId="0" applyNumberFormat="1"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26" xfId="1250" applyFont="1" applyFill="1" applyBorder="1" applyAlignment="1">
      <alignment horizontal="center" vertical="center" wrapText="1"/>
      <protection/>
    </xf>
    <xf numFmtId="49" fontId="6" fillId="36" borderId="17" xfId="1250" applyNumberFormat="1" applyFont="1" applyFill="1" applyBorder="1" applyAlignment="1">
      <alignment horizontal="center" vertical="center" wrapText="1"/>
      <protection/>
    </xf>
    <xf numFmtId="0" fontId="6" fillId="36" borderId="17" xfId="1252" applyFont="1" applyFill="1" applyBorder="1" applyAlignment="1">
      <alignment horizontal="center" vertical="center" wrapText="1"/>
      <protection/>
    </xf>
    <xf numFmtId="0" fontId="6" fillId="36" borderId="12" xfId="1248" applyFont="1" applyFill="1" applyBorder="1" applyAlignment="1">
      <alignment horizontal="center" vertical="center" wrapText="1"/>
      <protection/>
    </xf>
    <xf numFmtId="44" fontId="6" fillId="36" borderId="14" xfId="538" applyNumberFormat="1" applyFont="1" applyFill="1" applyBorder="1" applyAlignment="1">
      <alignment horizontal="center" vertical="center" wrapText="1"/>
    </xf>
    <xf numFmtId="0" fontId="6" fillId="36" borderId="23" xfId="1281" applyFont="1" applyFill="1" applyBorder="1" applyAlignment="1">
      <alignment horizontal="center" vertical="center" wrapText="1"/>
      <protection/>
    </xf>
    <xf numFmtId="9" fontId="6" fillId="36" borderId="14" xfId="1281" applyNumberFormat="1" applyFont="1" applyFill="1" applyBorder="1" applyAlignment="1">
      <alignment horizontal="center" vertical="center" wrapText="1"/>
      <protection/>
    </xf>
    <xf numFmtId="9" fontId="6" fillId="36" borderId="12" xfId="1281" applyNumberFormat="1" applyFont="1" applyFill="1" applyBorder="1" applyAlignment="1">
      <alignment horizontal="center" vertical="center" wrapText="1"/>
      <protection/>
    </xf>
    <xf numFmtId="169" fontId="7" fillId="36" borderId="12" xfId="105" applyNumberFormat="1" applyFont="1" applyFill="1" applyBorder="1" applyAlignment="1">
      <alignment horizontal="center" vertical="center" wrapText="1"/>
    </xf>
    <xf numFmtId="9" fontId="6" fillId="36" borderId="14" xfId="1322" applyFont="1" applyFill="1" applyBorder="1" applyAlignment="1">
      <alignment horizontal="center" vertical="center"/>
    </xf>
    <xf numFmtId="0" fontId="6" fillId="36" borderId="27" xfId="0" applyFont="1" applyFill="1" applyBorder="1" applyAlignment="1">
      <alignment horizontal="center" vertical="center" wrapText="1"/>
    </xf>
    <xf numFmtId="9" fontId="2" fillId="0" borderId="12" xfId="1326" applyFont="1" applyFill="1" applyBorder="1" applyAlignment="1" applyProtection="1">
      <alignment horizontal="left" vertical="center" wrapText="1"/>
      <protection locked="0"/>
    </xf>
    <xf numFmtId="0" fontId="6" fillId="36" borderId="25" xfId="0" applyFont="1" applyFill="1" applyBorder="1" applyAlignment="1">
      <alignment horizontal="center" vertical="center"/>
    </xf>
    <xf numFmtId="9" fontId="6" fillId="36" borderId="25" xfId="0" applyNumberFormat="1" applyFont="1" applyFill="1" applyBorder="1" applyAlignment="1">
      <alignment horizontal="left" vertical="center" wrapText="1"/>
    </xf>
    <xf numFmtId="0" fontId="57" fillId="36" borderId="15" xfId="0" applyFont="1" applyFill="1" applyBorder="1" applyAlignment="1">
      <alignment horizontal="center" vertical="center" wrapText="1"/>
    </xf>
    <xf numFmtId="49" fontId="57" fillId="36" borderId="16" xfId="0" applyNumberFormat="1" applyFont="1" applyFill="1" applyBorder="1" applyAlignment="1">
      <alignment horizontal="center" vertical="center" wrapText="1"/>
    </xf>
    <xf numFmtId="49" fontId="57" fillId="36" borderId="12" xfId="0" applyNumberFormat="1" applyFont="1" applyFill="1" applyBorder="1" applyAlignment="1">
      <alignment horizontal="center" vertical="center" wrapText="1"/>
    </xf>
    <xf numFmtId="9" fontId="6" fillId="36" borderId="12" xfId="0" applyNumberFormat="1" applyFont="1" applyFill="1" applyBorder="1" applyAlignment="1">
      <alignment horizontal="center" vertical="center" wrapText="1"/>
    </xf>
    <xf numFmtId="0" fontId="57" fillId="0" borderId="0" xfId="0" applyFont="1" applyBorder="1" applyAlignment="1">
      <alignment horizontal="center" vertical="center" wrapText="1"/>
    </xf>
    <xf numFmtId="0" fontId="57" fillId="36" borderId="12" xfId="0" applyFont="1" applyFill="1" applyBorder="1" applyAlignment="1">
      <alignment horizontal="left" vertical="top" wrapText="1"/>
    </xf>
    <xf numFmtId="0" fontId="59" fillId="15" borderId="11" xfId="0" applyNumberFormat="1" applyFont="1" applyFill="1" applyBorder="1" applyAlignment="1" applyProtection="1">
      <alignment horizontal="center" vertical="center" wrapText="1"/>
      <protection locked="0"/>
    </xf>
    <xf numFmtId="0" fontId="60" fillId="33" borderId="11" xfId="0" applyFont="1" applyFill="1" applyBorder="1" applyAlignment="1">
      <alignment horizontal="center" vertical="center" wrapText="1"/>
    </xf>
    <xf numFmtId="9" fontId="2" fillId="0" borderId="12" xfId="1322" applyFont="1" applyFill="1" applyBorder="1" applyAlignment="1" applyProtection="1">
      <alignment horizontal="center" vertical="center" wrapText="1"/>
      <protection locked="0"/>
    </xf>
    <xf numFmtId="9" fontId="2" fillId="0" borderId="12" xfId="1322"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1" fontId="2" fillId="0" borderId="12" xfId="1322" applyNumberFormat="1" applyFont="1" applyFill="1" applyBorder="1" applyAlignment="1" applyProtection="1">
      <alignment horizontal="center" vertical="center" wrapText="1"/>
      <protection locked="0"/>
    </xf>
    <xf numFmtId="0" fontId="6" fillId="36" borderId="12" xfId="1326" applyNumberFormat="1" applyFont="1" applyFill="1" applyBorder="1" applyAlignment="1">
      <alignment horizontal="center" vertical="center" wrapText="1"/>
    </xf>
    <xf numFmtId="0" fontId="6" fillId="36" borderId="12" xfId="112" applyNumberFormat="1" applyFont="1" applyFill="1" applyBorder="1" applyAlignment="1">
      <alignment horizontal="center" vertical="center" wrapText="1"/>
    </xf>
    <xf numFmtId="9" fontId="7" fillId="36" borderId="12" xfId="0" applyNumberFormat="1" applyFont="1" applyFill="1" applyBorder="1" applyAlignment="1">
      <alignment horizontal="center" vertical="center"/>
    </xf>
    <xf numFmtId="0" fontId="2" fillId="0" borderId="12" xfId="1322" applyNumberFormat="1" applyFont="1" applyFill="1" applyBorder="1" applyAlignment="1" applyProtection="1">
      <alignment horizontal="center" vertical="center" wrapText="1"/>
      <protection locked="0"/>
    </xf>
  </cellXfs>
  <cellStyles count="1334">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elda de comprobación" xfId="78"/>
    <cellStyle name="Celda vinculada" xfId="79"/>
    <cellStyle name="Encabezado 1" xfId="80"/>
    <cellStyle name="Encabezado 4" xfId="81"/>
    <cellStyle name="Encabezado 4 2" xfId="82"/>
    <cellStyle name="Énfasis1" xfId="83"/>
    <cellStyle name="Énfasis1 2" xfId="84"/>
    <cellStyle name="Énfasis2" xfId="85"/>
    <cellStyle name="Énfasis2 2" xfId="86"/>
    <cellStyle name="Énfasis3" xfId="87"/>
    <cellStyle name="Énfasis3 2" xfId="88"/>
    <cellStyle name="Énfasis4" xfId="89"/>
    <cellStyle name="Énfasis4 2" xfId="90"/>
    <cellStyle name="Énfasis5" xfId="91"/>
    <cellStyle name="Énfasis5 2" xfId="92"/>
    <cellStyle name="Énfasis6" xfId="93"/>
    <cellStyle name="Énfasis6 2" xfId="94"/>
    <cellStyle name="Entrada" xfId="95"/>
    <cellStyle name="Incorrecto" xfId="96"/>
    <cellStyle name="Incorrecto 2" xfId="97"/>
    <cellStyle name="Comma" xfId="98"/>
    <cellStyle name="Comma [0]" xfId="99"/>
    <cellStyle name="Millares 10" xfId="100"/>
    <cellStyle name="Millares 10 2" xfId="101"/>
    <cellStyle name="Millares 10 2 2" xfId="102"/>
    <cellStyle name="Millares 10 2 3" xfId="103"/>
    <cellStyle name="Millares 10 3" xfId="104"/>
    <cellStyle name="Millares 11" xfId="105"/>
    <cellStyle name="Millares 11 2" xfId="106"/>
    <cellStyle name="Millares 11 3" xfId="107"/>
    <cellStyle name="Millares 11 4" xfId="108"/>
    <cellStyle name="Millares 12" xfId="109"/>
    <cellStyle name="Millares 13" xfId="110"/>
    <cellStyle name="Millares 14" xfId="111"/>
    <cellStyle name="Millares 2" xfId="112"/>
    <cellStyle name="Millares 2 2" xfId="113"/>
    <cellStyle name="Millares 2 2 2" xfId="114"/>
    <cellStyle name="Millares 2 2 2 2" xfId="115"/>
    <cellStyle name="Millares 2 2 2 3" xfId="116"/>
    <cellStyle name="Millares 2 2 3" xfId="117"/>
    <cellStyle name="Millares 2 3" xfId="118"/>
    <cellStyle name="Millares 2 3 2" xfId="119"/>
    <cellStyle name="Millares 2 3 2 2" xfId="120"/>
    <cellStyle name="Millares 2 3 2 3" xfId="121"/>
    <cellStyle name="Millares 2 3 3" xfId="122"/>
    <cellStyle name="Millares 2 4" xfId="123"/>
    <cellStyle name="Millares 2 4 2" xfId="124"/>
    <cellStyle name="Millares 2 5" xfId="125"/>
    <cellStyle name="Millares 2 5 2" xfId="126"/>
    <cellStyle name="Millares 2 6" xfId="127"/>
    <cellStyle name="Millares 2 7" xfId="128"/>
    <cellStyle name="Millares 3" xfId="129"/>
    <cellStyle name="Millares 3 2" xfId="130"/>
    <cellStyle name="Millares 3 2 2" xfId="131"/>
    <cellStyle name="Millares 3 2 3" xfId="132"/>
    <cellStyle name="Millares 3 3" xfId="133"/>
    <cellStyle name="Millares 4" xfId="134"/>
    <cellStyle name="Millares 4 2" xfId="135"/>
    <cellStyle name="Millares 4 2 2" xfId="136"/>
    <cellStyle name="Millares 4 2 2 2" xfId="137"/>
    <cellStyle name="Millares 4 2 3" xfId="138"/>
    <cellStyle name="Millares 4 2 3 2" xfId="139"/>
    <cellStyle name="Millares 4 2 4" xfId="140"/>
    <cellStyle name="Millares 4 3" xfId="141"/>
    <cellStyle name="Millares 5" xfId="142"/>
    <cellStyle name="Millares 5 10" xfId="143"/>
    <cellStyle name="Millares 5 10 2" xfId="144"/>
    <cellStyle name="Millares 5 10 3" xfId="145"/>
    <cellStyle name="Millares 5 11" xfId="146"/>
    <cellStyle name="Millares 5 11 2" xfId="147"/>
    <cellStyle name="Millares 5 11 3" xfId="148"/>
    <cellStyle name="Millares 5 12" xfId="149"/>
    <cellStyle name="Millares 5 13" xfId="150"/>
    <cellStyle name="Millares 5 2" xfId="151"/>
    <cellStyle name="Millares 5 2 2" xfId="152"/>
    <cellStyle name="Millares 5 2 2 2" xfId="153"/>
    <cellStyle name="Millares 5 2 2 2 2" xfId="154"/>
    <cellStyle name="Millares 5 2 2 2 2 2" xfId="155"/>
    <cellStyle name="Millares 5 2 2 2 2 3" xfId="156"/>
    <cellStyle name="Millares 5 2 2 2 3" xfId="157"/>
    <cellStyle name="Millares 5 2 2 2 3 2" xfId="158"/>
    <cellStyle name="Millares 5 2 2 2 3 3" xfId="159"/>
    <cellStyle name="Millares 5 2 2 2 4" xfId="160"/>
    <cellStyle name="Millares 5 2 2 2 5" xfId="161"/>
    <cellStyle name="Millares 5 2 2 3" xfId="162"/>
    <cellStyle name="Millares 5 2 2 3 2" xfId="163"/>
    <cellStyle name="Millares 5 2 2 3 3" xfId="164"/>
    <cellStyle name="Millares 5 2 2 4" xfId="165"/>
    <cellStyle name="Millares 5 2 2 4 2" xfId="166"/>
    <cellStyle name="Millares 5 2 2 4 3" xfId="167"/>
    <cellStyle name="Millares 5 2 2 5" xfId="168"/>
    <cellStyle name="Millares 5 2 2 6" xfId="169"/>
    <cellStyle name="Millares 5 2 3" xfId="170"/>
    <cellStyle name="Millares 5 2 3 2" xfId="171"/>
    <cellStyle name="Millares 5 2 3 2 2" xfId="172"/>
    <cellStyle name="Millares 5 2 3 2 2 2" xfId="173"/>
    <cellStyle name="Millares 5 2 3 2 2 3" xfId="174"/>
    <cellStyle name="Millares 5 2 3 2 3" xfId="175"/>
    <cellStyle name="Millares 5 2 3 2 3 2" xfId="176"/>
    <cellStyle name="Millares 5 2 3 2 3 3" xfId="177"/>
    <cellStyle name="Millares 5 2 3 2 4" xfId="178"/>
    <cellStyle name="Millares 5 2 3 2 5" xfId="179"/>
    <cellStyle name="Millares 5 2 3 3" xfId="180"/>
    <cellStyle name="Millares 5 2 3 3 2" xfId="181"/>
    <cellStyle name="Millares 5 2 3 3 3" xfId="182"/>
    <cellStyle name="Millares 5 2 3 4" xfId="183"/>
    <cellStyle name="Millares 5 2 3 4 2" xfId="184"/>
    <cellStyle name="Millares 5 2 3 4 3" xfId="185"/>
    <cellStyle name="Millares 5 2 3 5" xfId="186"/>
    <cellStyle name="Millares 5 2 3 6" xfId="187"/>
    <cellStyle name="Millares 5 2 4" xfId="188"/>
    <cellStyle name="Millares 5 2 4 2" xfId="189"/>
    <cellStyle name="Millares 5 2 4 2 2" xfId="190"/>
    <cellStyle name="Millares 5 2 4 2 2 2" xfId="191"/>
    <cellStyle name="Millares 5 2 4 2 2 3" xfId="192"/>
    <cellStyle name="Millares 5 2 4 2 3" xfId="193"/>
    <cellStyle name="Millares 5 2 4 2 3 2" xfId="194"/>
    <cellStyle name="Millares 5 2 4 2 3 3" xfId="195"/>
    <cellStyle name="Millares 5 2 4 2 4" xfId="196"/>
    <cellStyle name="Millares 5 2 4 2 5" xfId="197"/>
    <cellStyle name="Millares 5 2 4 3" xfId="198"/>
    <cellStyle name="Millares 5 2 4 3 2" xfId="199"/>
    <cellStyle name="Millares 5 2 4 3 3" xfId="200"/>
    <cellStyle name="Millares 5 2 4 4" xfId="201"/>
    <cellStyle name="Millares 5 2 4 4 2" xfId="202"/>
    <cellStyle name="Millares 5 2 4 4 3" xfId="203"/>
    <cellStyle name="Millares 5 2 4 5" xfId="204"/>
    <cellStyle name="Millares 5 2 4 6" xfId="205"/>
    <cellStyle name="Millares 5 2 5" xfId="206"/>
    <cellStyle name="Millares 5 2 5 2" xfId="207"/>
    <cellStyle name="Millares 5 2 5 2 2" xfId="208"/>
    <cellStyle name="Millares 5 2 5 3" xfId="209"/>
    <cellStyle name="Millares 5 2 5 3 2" xfId="210"/>
    <cellStyle name="Millares 5 2 5 4" xfId="211"/>
    <cellStyle name="Millares 5 2 6" xfId="212"/>
    <cellStyle name="Millares 5 2 6 2" xfId="213"/>
    <cellStyle name="Millares 5 2 7" xfId="214"/>
    <cellStyle name="Millares 5 2 7 2" xfId="215"/>
    <cellStyle name="Millares 5 2 8" xfId="216"/>
    <cellStyle name="Millares 5 3" xfId="217"/>
    <cellStyle name="Millares 5 3 2" xfId="218"/>
    <cellStyle name="Millares 5 3 2 2" xfId="219"/>
    <cellStyle name="Millares 5 3 2 2 2" xfId="220"/>
    <cellStyle name="Millares 5 3 2 2 2 2" xfId="221"/>
    <cellStyle name="Millares 5 3 2 2 2 3" xfId="222"/>
    <cellStyle name="Millares 5 3 2 2 3" xfId="223"/>
    <cellStyle name="Millares 5 3 2 2 3 2" xfId="224"/>
    <cellStyle name="Millares 5 3 2 2 3 3" xfId="225"/>
    <cellStyle name="Millares 5 3 2 2 4" xfId="226"/>
    <cellStyle name="Millares 5 3 2 2 5" xfId="227"/>
    <cellStyle name="Millares 5 3 2 3" xfId="228"/>
    <cellStyle name="Millares 5 3 2 3 2" xfId="229"/>
    <cellStyle name="Millares 5 3 2 3 3" xfId="230"/>
    <cellStyle name="Millares 5 3 2 4" xfId="231"/>
    <cellStyle name="Millares 5 3 2 4 2" xfId="232"/>
    <cellStyle name="Millares 5 3 2 4 3" xfId="233"/>
    <cellStyle name="Millares 5 3 2 5" xfId="234"/>
    <cellStyle name="Millares 5 3 2 6" xfId="235"/>
    <cellStyle name="Millares 5 3 3" xfId="236"/>
    <cellStyle name="Millares 5 3 3 2" xfId="237"/>
    <cellStyle name="Millares 5 3 3 2 2" xfId="238"/>
    <cellStyle name="Millares 5 3 3 2 2 2" xfId="239"/>
    <cellStyle name="Millares 5 3 3 2 2 3" xfId="240"/>
    <cellStyle name="Millares 5 3 3 2 3" xfId="241"/>
    <cellStyle name="Millares 5 3 3 2 3 2" xfId="242"/>
    <cellStyle name="Millares 5 3 3 2 3 3" xfId="243"/>
    <cellStyle name="Millares 5 3 3 2 4" xfId="244"/>
    <cellStyle name="Millares 5 3 3 2 5" xfId="245"/>
    <cellStyle name="Millares 5 3 3 3" xfId="246"/>
    <cellStyle name="Millares 5 3 3 3 2" xfId="247"/>
    <cellStyle name="Millares 5 3 3 3 3" xfId="248"/>
    <cellStyle name="Millares 5 3 3 4" xfId="249"/>
    <cellStyle name="Millares 5 3 3 4 2" xfId="250"/>
    <cellStyle name="Millares 5 3 3 4 3" xfId="251"/>
    <cellStyle name="Millares 5 3 3 5" xfId="252"/>
    <cellStyle name="Millares 5 3 3 6" xfId="253"/>
    <cellStyle name="Millares 5 3 4" xfId="254"/>
    <cellStyle name="Millares 5 3 4 2" xfId="255"/>
    <cellStyle name="Millares 5 3 4 2 2" xfId="256"/>
    <cellStyle name="Millares 5 3 4 2 2 2" xfId="257"/>
    <cellStyle name="Millares 5 3 4 2 2 3" xfId="258"/>
    <cellStyle name="Millares 5 3 4 2 3" xfId="259"/>
    <cellStyle name="Millares 5 3 4 2 3 2" xfId="260"/>
    <cellStyle name="Millares 5 3 4 2 3 3" xfId="261"/>
    <cellStyle name="Millares 5 3 4 2 4" xfId="262"/>
    <cellStyle name="Millares 5 3 4 2 5" xfId="263"/>
    <cellStyle name="Millares 5 3 4 3" xfId="264"/>
    <cellStyle name="Millares 5 3 4 3 2" xfId="265"/>
    <cellStyle name="Millares 5 3 4 3 3" xfId="266"/>
    <cellStyle name="Millares 5 3 4 4" xfId="267"/>
    <cellStyle name="Millares 5 3 4 4 2" xfId="268"/>
    <cellStyle name="Millares 5 3 4 4 3" xfId="269"/>
    <cellStyle name="Millares 5 3 4 5" xfId="270"/>
    <cellStyle name="Millares 5 3 4 6" xfId="271"/>
    <cellStyle name="Millares 5 3 5" xfId="272"/>
    <cellStyle name="Millares 5 3 5 2" xfId="273"/>
    <cellStyle name="Millares 5 3 5 2 2" xfId="274"/>
    <cellStyle name="Millares 5 3 5 3" xfId="275"/>
    <cellStyle name="Millares 5 3 5 3 2" xfId="276"/>
    <cellStyle name="Millares 5 3 5 4" xfId="277"/>
    <cellStyle name="Millares 5 3 6" xfId="278"/>
    <cellStyle name="Millares 5 3 6 2" xfId="279"/>
    <cellStyle name="Millares 5 3 7" xfId="280"/>
    <cellStyle name="Millares 5 3 7 2" xfId="281"/>
    <cellStyle name="Millares 5 3 8" xfId="282"/>
    <cellStyle name="Millares 5 4" xfId="283"/>
    <cellStyle name="Millares 5 4 2" xfId="284"/>
    <cellStyle name="Millares 5 4 2 2" xfId="285"/>
    <cellStyle name="Millares 5 4 2 2 2" xfId="286"/>
    <cellStyle name="Millares 5 4 2 2 2 2" xfId="287"/>
    <cellStyle name="Millares 5 4 2 2 2 3" xfId="288"/>
    <cellStyle name="Millares 5 4 2 2 3" xfId="289"/>
    <cellStyle name="Millares 5 4 2 2 3 2" xfId="290"/>
    <cellStyle name="Millares 5 4 2 2 3 3" xfId="291"/>
    <cellStyle name="Millares 5 4 2 2 4" xfId="292"/>
    <cellStyle name="Millares 5 4 2 2 5" xfId="293"/>
    <cellStyle name="Millares 5 4 2 3" xfId="294"/>
    <cellStyle name="Millares 5 4 2 3 2" xfId="295"/>
    <cellStyle name="Millares 5 4 2 3 3" xfId="296"/>
    <cellStyle name="Millares 5 4 2 4" xfId="297"/>
    <cellStyle name="Millares 5 4 2 4 2" xfId="298"/>
    <cellStyle name="Millares 5 4 2 4 3" xfId="299"/>
    <cellStyle name="Millares 5 4 2 5" xfId="300"/>
    <cellStyle name="Millares 5 4 2 6" xfId="301"/>
    <cellStyle name="Millares 5 4 3" xfId="302"/>
    <cellStyle name="Millares 5 4 3 2" xfId="303"/>
    <cellStyle name="Millares 5 4 3 2 2" xfId="304"/>
    <cellStyle name="Millares 5 4 3 2 2 2" xfId="305"/>
    <cellStyle name="Millares 5 4 3 2 2 3" xfId="306"/>
    <cellStyle name="Millares 5 4 3 2 3" xfId="307"/>
    <cellStyle name="Millares 5 4 3 2 3 2" xfId="308"/>
    <cellStyle name="Millares 5 4 3 2 3 3" xfId="309"/>
    <cellStyle name="Millares 5 4 3 2 4" xfId="310"/>
    <cellStyle name="Millares 5 4 3 2 5" xfId="311"/>
    <cellStyle name="Millares 5 4 3 3" xfId="312"/>
    <cellStyle name="Millares 5 4 3 3 2" xfId="313"/>
    <cellStyle name="Millares 5 4 3 3 3" xfId="314"/>
    <cellStyle name="Millares 5 4 3 4" xfId="315"/>
    <cellStyle name="Millares 5 4 3 4 2" xfId="316"/>
    <cellStyle name="Millares 5 4 3 4 3" xfId="317"/>
    <cellStyle name="Millares 5 4 3 5" xfId="318"/>
    <cellStyle name="Millares 5 4 3 6" xfId="319"/>
    <cellStyle name="Millares 5 4 4" xfId="320"/>
    <cellStyle name="Millares 5 4 4 2" xfId="321"/>
    <cellStyle name="Millares 5 4 4 2 2" xfId="322"/>
    <cellStyle name="Millares 5 4 4 2 2 2" xfId="323"/>
    <cellStyle name="Millares 5 4 4 2 2 3" xfId="324"/>
    <cellStyle name="Millares 5 4 4 2 3" xfId="325"/>
    <cellStyle name="Millares 5 4 4 2 3 2" xfId="326"/>
    <cellStyle name="Millares 5 4 4 2 3 3" xfId="327"/>
    <cellStyle name="Millares 5 4 4 2 4" xfId="328"/>
    <cellStyle name="Millares 5 4 4 2 5" xfId="329"/>
    <cellStyle name="Millares 5 4 4 3" xfId="330"/>
    <cellStyle name="Millares 5 4 4 3 2" xfId="331"/>
    <cellStyle name="Millares 5 4 4 3 3" xfId="332"/>
    <cellStyle name="Millares 5 4 4 4" xfId="333"/>
    <cellStyle name="Millares 5 4 4 4 2" xfId="334"/>
    <cellStyle name="Millares 5 4 4 4 3" xfId="335"/>
    <cellStyle name="Millares 5 4 4 5" xfId="336"/>
    <cellStyle name="Millares 5 4 4 6" xfId="337"/>
    <cellStyle name="Millares 5 4 5" xfId="338"/>
    <cellStyle name="Millares 5 4 5 2" xfId="339"/>
    <cellStyle name="Millares 5 4 5 2 2" xfId="340"/>
    <cellStyle name="Millares 5 4 5 3" xfId="341"/>
    <cellStyle name="Millares 5 4 5 3 2" xfId="342"/>
    <cellStyle name="Millares 5 4 5 4" xfId="343"/>
    <cellStyle name="Millares 5 4 6" xfId="344"/>
    <cellStyle name="Millares 5 4 6 2" xfId="345"/>
    <cellStyle name="Millares 5 4 7" xfId="346"/>
    <cellStyle name="Millares 5 4 7 2" xfId="347"/>
    <cellStyle name="Millares 5 4 8" xfId="348"/>
    <cellStyle name="Millares 5 5" xfId="349"/>
    <cellStyle name="Millares 5 5 2" xfId="350"/>
    <cellStyle name="Millares 5 5 2 2" xfId="351"/>
    <cellStyle name="Millares 5 5 2 2 2" xfId="352"/>
    <cellStyle name="Millares 5 5 2 3" xfId="353"/>
    <cellStyle name="Millares 5 5 2 3 2" xfId="354"/>
    <cellStyle name="Millares 5 5 2 4" xfId="355"/>
    <cellStyle name="Millares 5 5 3" xfId="356"/>
    <cellStyle name="Millares 5 5 3 2" xfId="357"/>
    <cellStyle name="Millares 5 5 4" xfId="358"/>
    <cellStyle name="Millares 5 5 4 2" xfId="359"/>
    <cellStyle name="Millares 5 5 5" xfId="360"/>
    <cellStyle name="Millares 5 6" xfId="361"/>
    <cellStyle name="Millares 5 6 2" xfId="362"/>
    <cellStyle name="Millares 5 6 2 2" xfId="363"/>
    <cellStyle name="Millares 5 6 2 2 2" xfId="364"/>
    <cellStyle name="Millares 5 6 2 2 3" xfId="365"/>
    <cellStyle name="Millares 5 6 2 3" xfId="366"/>
    <cellStyle name="Millares 5 6 2 3 2" xfId="367"/>
    <cellStyle name="Millares 5 6 2 3 3" xfId="368"/>
    <cellStyle name="Millares 5 6 2 4" xfId="369"/>
    <cellStyle name="Millares 5 6 2 5" xfId="370"/>
    <cellStyle name="Millares 5 6 3" xfId="371"/>
    <cellStyle name="Millares 5 6 3 2" xfId="372"/>
    <cellStyle name="Millares 5 6 3 3" xfId="373"/>
    <cellStyle name="Millares 5 6 4" xfId="374"/>
    <cellStyle name="Millares 5 6 4 2" xfId="375"/>
    <cellStyle name="Millares 5 6 4 3" xfId="376"/>
    <cellStyle name="Millares 5 6 5" xfId="377"/>
    <cellStyle name="Millares 5 6 6" xfId="378"/>
    <cellStyle name="Millares 5 7" xfId="379"/>
    <cellStyle name="Millares 5 7 2" xfId="380"/>
    <cellStyle name="Millares 5 7 2 2" xfId="381"/>
    <cellStyle name="Millares 5 7 2 2 2" xfId="382"/>
    <cellStyle name="Millares 5 7 2 2 3" xfId="383"/>
    <cellStyle name="Millares 5 7 2 3" xfId="384"/>
    <cellStyle name="Millares 5 7 2 3 2" xfId="385"/>
    <cellStyle name="Millares 5 7 2 3 3" xfId="386"/>
    <cellStyle name="Millares 5 7 2 4" xfId="387"/>
    <cellStyle name="Millares 5 7 2 5" xfId="388"/>
    <cellStyle name="Millares 5 7 3" xfId="389"/>
    <cellStyle name="Millares 5 7 3 2" xfId="390"/>
    <cellStyle name="Millares 5 7 3 3" xfId="391"/>
    <cellStyle name="Millares 5 7 4" xfId="392"/>
    <cellStyle name="Millares 5 7 4 2" xfId="393"/>
    <cellStyle name="Millares 5 7 4 3" xfId="394"/>
    <cellStyle name="Millares 5 7 5" xfId="395"/>
    <cellStyle name="Millares 5 7 6" xfId="396"/>
    <cellStyle name="Millares 5 8" xfId="397"/>
    <cellStyle name="Millares 5 8 2" xfId="398"/>
    <cellStyle name="Millares 5 8 2 2" xfId="399"/>
    <cellStyle name="Millares 5 8 2 2 2" xfId="400"/>
    <cellStyle name="Millares 5 8 2 2 3" xfId="401"/>
    <cellStyle name="Millares 5 8 2 3" xfId="402"/>
    <cellStyle name="Millares 5 8 2 3 2" xfId="403"/>
    <cellStyle name="Millares 5 8 2 3 3" xfId="404"/>
    <cellStyle name="Millares 5 8 2 4" xfId="405"/>
    <cellStyle name="Millares 5 8 2 5" xfId="406"/>
    <cellStyle name="Millares 5 8 3" xfId="407"/>
    <cellStyle name="Millares 5 8 3 2" xfId="408"/>
    <cellStyle name="Millares 5 8 3 3" xfId="409"/>
    <cellStyle name="Millares 5 8 4" xfId="410"/>
    <cellStyle name="Millares 5 8 4 2" xfId="411"/>
    <cellStyle name="Millares 5 8 4 3" xfId="412"/>
    <cellStyle name="Millares 5 8 5" xfId="413"/>
    <cellStyle name="Millares 5 8 6" xfId="414"/>
    <cellStyle name="Millares 5 9" xfId="415"/>
    <cellStyle name="Millares 5 9 2" xfId="416"/>
    <cellStyle name="Millares 5 9 2 2" xfId="417"/>
    <cellStyle name="Millares 5 9 2 3" xfId="418"/>
    <cellStyle name="Millares 5 9 3" xfId="419"/>
    <cellStyle name="Millares 5 9 3 2" xfId="420"/>
    <cellStyle name="Millares 5 9 3 3" xfId="421"/>
    <cellStyle name="Millares 5 9 4" xfId="422"/>
    <cellStyle name="Millares 5 9 5" xfId="423"/>
    <cellStyle name="Millares 6" xfId="424"/>
    <cellStyle name="Millares 6 2" xfId="425"/>
    <cellStyle name="Millares 6 2 2" xfId="426"/>
    <cellStyle name="Millares 6 2 2 2" xfId="427"/>
    <cellStyle name="Millares 6 2 2 2 2" xfId="428"/>
    <cellStyle name="Millares 6 2 2 2 2 2" xfId="429"/>
    <cellStyle name="Millares 6 2 2 2 2 3" xfId="430"/>
    <cellStyle name="Millares 6 2 2 2 3" xfId="431"/>
    <cellStyle name="Millares 6 2 2 2 3 2" xfId="432"/>
    <cellStyle name="Millares 6 2 2 2 3 3" xfId="433"/>
    <cellStyle name="Millares 6 2 2 2 4" xfId="434"/>
    <cellStyle name="Millares 6 2 2 2 5" xfId="435"/>
    <cellStyle name="Millares 6 2 2 3" xfId="436"/>
    <cellStyle name="Millares 6 2 2 3 2" xfId="437"/>
    <cellStyle name="Millares 6 2 2 3 3" xfId="438"/>
    <cellStyle name="Millares 6 2 2 4" xfId="439"/>
    <cellStyle name="Millares 6 2 2 4 2" xfId="440"/>
    <cellStyle name="Millares 6 2 2 4 3" xfId="441"/>
    <cellStyle name="Millares 6 2 2 5" xfId="442"/>
    <cellStyle name="Millares 6 2 2 6" xfId="443"/>
    <cellStyle name="Millares 6 2 3" xfId="444"/>
    <cellStyle name="Millares 6 2 3 2" xfId="445"/>
    <cellStyle name="Millares 6 2 3 2 2" xfId="446"/>
    <cellStyle name="Millares 6 2 3 2 2 2" xfId="447"/>
    <cellStyle name="Millares 6 2 3 2 2 3" xfId="448"/>
    <cellStyle name="Millares 6 2 3 2 3" xfId="449"/>
    <cellStyle name="Millares 6 2 3 2 3 2" xfId="450"/>
    <cellStyle name="Millares 6 2 3 2 3 3" xfId="451"/>
    <cellStyle name="Millares 6 2 3 2 4" xfId="452"/>
    <cellStyle name="Millares 6 2 3 2 5" xfId="453"/>
    <cellStyle name="Millares 6 2 3 3" xfId="454"/>
    <cellStyle name="Millares 6 2 3 3 2" xfId="455"/>
    <cellStyle name="Millares 6 2 3 3 3" xfId="456"/>
    <cellStyle name="Millares 6 2 3 4" xfId="457"/>
    <cellStyle name="Millares 6 2 3 4 2" xfId="458"/>
    <cellStyle name="Millares 6 2 3 4 3" xfId="459"/>
    <cellStyle name="Millares 6 2 3 5" xfId="460"/>
    <cellStyle name="Millares 6 2 3 6" xfId="461"/>
    <cellStyle name="Millares 6 2 4" xfId="462"/>
    <cellStyle name="Millares 6 2 4 2" xfId="463"/>
    <cellStyle name="Millares 6 2 4 2 2" xfId="464"/>
    <cellStyle name="Millares 6 2 4 2 2 2" xfId="465"/>
    <cellStyle name="Millares 6 2 4 2 2 3" xfId="466"/>
    <cellStyle name="Millares 6 2 4 2 3" xfId="467"/>
    <cellStyle name="Millares 6 2 4 2 3 2" xfId="468"/>
    <cellStyle name="Millares 6 2 4 2 3 3" xfId="469"/>
    <cellStyle name="Millares 6 2 4 2 4" xfId="470"/>
    <cellStyle name="Millares 6 2 4 2 5" xfId="471"/>
    <cellStyle name="Millares 6 2 4 3" xfId="472"/>
    <cellStyle name="Millares 6 2 4 3 2" xfId="473"/>
    <cellStyle name="Millares 6 2 4 3 3" xfId="474"/>
    <cellStyle name="Millares 6 2 4 4" xfId="475"/>
    <cellStyle name="Millares 6 2 4 4 2" xfId="476"/>
    <cellStyle name="Millares 6 2 4 4 3" xfId="477"/>
    <cellStyle name="Millares 6 2 4 5" xfId="478"/>
    <cellStyle name="Millares 6 2 4 6" xfId="479"/>
    <cellStyle name="Millares 6 2 5" xfId="480"/>
    <cellStyle name="Millares 6 2 5 2" xfId="481"/>
    <cellStyle name="Millares 6 2 5 2 2" xfId="482"/>
    <cellStyle name="Millares 6 2 5 3" xfId="483"/>
    <cellStyle name="Millares 6 2 5 3 2" xfId="484"/>
    <cellStyle name="Millares 6 2 5 4" xfId="485"/>
    <cellStyle name="Millares 6 2 6" xfId="486"/>
    <cellStyle name="Millares 6 2 6 2" xfId="487"/>
    <cellStyle name="Millares 6 2 7" xfId="488"/>
    <cellStyle name="Millares 6 2 7 2" xfId="489"/>
    <cellStyle name="Millares 6 2 8" xfId="490"/>
    <cellStyle name="Millares 6 3" xfId="491"/>
    <cellStyle name="Millares 6 3 2" xfId="492"/>
    <cellStyle name="Millares 6 3 2 2" xfId="493"/>
    <cellStyle name="Millares 6 3 2 2 2" xfId="494"/>
    <cellStyle name="Millares 6 3 2 2 3" xfId="495"/>
    <cellStyle name="Millares 6 3 2 3" xfId="496"/>
    <cellStyle name="Millares 6 3 2 3 2" xfId="497"/>
    <cellStyle name="Millares 6 3 2 3 3" xfId="498"/>
    <cellStyle name="Millares 6 3 2 4" xfId="499"/>
    <cellStyle name="Millares 6 3 2 5" xfId="500"/>
    <cellStyle name="Millares 6 3 3" xfId="501"/>
    <cellStyle name="Millares 6 3 3 2" xfId="502"/>
    <cellStyle name="Millares 6 3 3 3" xfId="503"/>
    <cellStyle name="Millares 6 3 4" xfId="504"/>
    <cellStyle name="Millares 6 3 4 2" xfId="505"/>
    <cellStyle name="Millares 6 3 4 3" xfId="506"/>
    <cellStyle name="Millares 6 3 5" xfId="507"/>
    <cellStyle name="Millares 6 3 6" xfId="508"/>
    <cellStyle name="Millares 6 4" xfId="509"/>
    <cellStyle name="Millares 6 4 2" xfId="510"/>
    <cellStyle name="Millares 6 4 2 2" xfId="511"/>
    <cellStyle name="Millares 6 4 3" xfId="512"/>
    <cellStyle name="Millares 6 4 3 2" xfId="513"/>
    <cellStyle name="Millares 6 4 4" xfId="514"/>
    <cellStyle name="Millares 6 5" xfId="515"/>
    <cellStyle name="Millares 6 5 2" xfId="516"/>
    <cellStyle name="Millares 6 6" xfId="517"/>
    <cellStyle name="Millares 6 6 2" xfId="518"/>
    <cellStyle name="Millares 6 7" xfId="519"/>
    <cellStyle name="Millares 7" xfId="520"/>
    <cellStyle name="Millares 7 2" xfId="521"/>
    <cellStyle name="Millares 8" xfId="522"/>
    <cellStyle name="Millares 8 2" xfId="523"/>
    <cellStyle name="Millares 8 2 2" xfId="524"/>
    <cellStyle name="Millares 8 2 2 2" xfId="525"/>
    <cellStyle name="Millares 8 2 3" xfId="526"/>
    <cellStyle name="Millares 8 2 3 2" xfId="527"/>
    <cellStyle name="Millares 8 2 4" xfId="528"/>
    <cellStyle name="Millares 8 3" xfId="529"/>
    <cellStyle name="Millares 8 3 2" xfId="530"/>
    <cellStyle name="Millares 8 4" xfId="531"/>
    <cellStyle name="Millares 8 4 2" xfId="532"/>
    <cellStyle name="Millares 8 5" xfId="533"/>
    <cellStyle name="Millares 9" xfId="534"/>
    <cellStyle name="Millares 9 2" xfId="535"/>
    <cellStyle name="Millares 9 3" xfId="536"/>
    <cellStyle name="Millares 9 4" xfId="537"/>
    <cellStyle name="Currency" xfId="538"/>
    <cellStyle name="Currency [0]" xfId="539"/>
    <cellStyle name="Moneda 10" xfId="540"/>
    <cellStyle name="Moneda 10 2" xfId="541"/>
    <cellStyle name="Moneda 10 2 2" xfId="542"/>
    <cellStyle name="Moneda 10 3" xfId="543"/>
    <cellStyle name="Moneda 2" xfId="544"/>
    <cellStyle name="Moneda 2 2" xfId="545"/>
    <cellStyle name="Moneda 2 2 2" xfId="546"/>
    <cellStyle name="Moneda 2 2 3" xfId="547"/>
    <cellStyle name="Moneda 2 3" xfId="548"/>
    <cellStyle name="Moneda 3" xfId="549"/>
    <cellStyle name="Moneda 3 10" xfId="550"/>
    <cellStyle name="Moneda 3 2" xfId="551"/>
    <cellStyle name="Moneda 3 2 2" xfId="552"/>
    <cellStyle name="Moneda 3 2 2 2" xfId="553"/>
    <cellStyle name="Moneda 3 2 2 2 2" xfId="554"/>
    <cellStyle name="Moneda 3 2 2 2 2 2" xfId="555"/>
    <cellStyle name="Moneda 3 2 2 2 3" xfId="556"/>
    <cellStyle name="Moneda 3 2 2 2 3 2" xfId="557"/>
    <cellStyle name="Moneda 3 2 2 2 4" xfId="558"/>
    <cellStyle name="Moneda 3 2 2 3" xfId="559"/>
    <cellStyle name="Moneda 3 2 2 3 2" xfId="560"/>
    <cellStyle name="Moneda 3 2 2 3 2 2" xfId="561"/>
    <cellStyle name="Moneda 3 2 2 3 3" xfId="562"/>
    <cellStyle name="Moneda 3 2 2 3 3 2" xfId="563"/>
    <cellStyle name="Moneda 3 2 2 3 4" xfId="564"/>
    <cellStyle name="Moneda 3 2 2 4" xfId="565"/>
    <cellStyle name="Moneda 3 2 2 4 2" xfId="566"/>
    <cellStyle name="Moneda 3 2 2 5" xfId="567"/>
    <cellStyle name="Moneda 3 2 2 5 2" xfId="568"/>
    <cellStyle name="Moneda 3 2 2 6" xfId="569"/>
    <cellStyle name="Moneda 3 2 3" xfId="570"/>
    <cellStyle name="Moneda 3 2 3 2" xfId="571"/>
    <cellStyle name="Moneda 3 2 3 2 2" xfId="572"/>
    <cellStyle name="Moneda 3 2 3 3" xfId="573"/>
    <cellStyle name="Moneda 3 2 3 3 2" xfId="574"/>
    <cellStyle name="Moneda 3 2 3 4" xfId="575"/>
    <cellStyle name="Moneda 3 2 4" xfId="576"/>
    <cellStyle name="Moneda 3 2 4 2" xfId="577"/>
    <cellStyle name="Moneda 3 2 4 2 2" xfId="578"/>
    <cellStyle name="Moneda 3 2 4 3" xfId="579"/>
    <cellStyle name="Moneda 3 2 4 3 2" xfId="580"/>
    <cellStyle name="Moneda 3 2 4 4" xfId="581"/>
    <cellStyle name="Moneda 3 2 5" xfId="582"/>
    <cellStyle name="Moneda 3 2 5 2" xfId="583"/>
    <cellStyle name="Moneda 3 2 6" xfId="584"/>
    <cellStyle name="Moneda 3 2 6 2" xfId="585"/>
    <cellStyle name="Moneda 3 2 7" xfId="586"/>
    <cellStyle name="Moneda 3 3" xfId="587"/>
    <cellStyle name="Moneda 3 3 2" xfId="588"/>
    <cellStyle name="Moneda 3 3 2 2" xfId="589"/>
    <cellStyle name="Moneda 3 3 2 2 2" xfId="590"/>
    <cellStyle name="Moneda 3 3 2 2 2 2" xfId="591"/>
    <cellStyle name="Moneda 3 3 2 2 3" xfId="592"/>
    <cellStyle name="Moneda 3 3 2 3" xfId="593"/>
    <cellStyle name="Moneda 3 3 2 3 2" xfId="594"/>
    <cellStyle name="Moneda 3 3 2 3 2 2" xfId="595"/>
    <cellStyle name="Moneda 3 3 2 3 3" xfId="596"/>
    <cellStyle name="Moneda 3 3 2 4" xfId="597"/>
    <cellStyle name="Moneda 3 3 2 4 2" xfId="598"/>
    <cellStyle name="Moneda 3 3 2 5" xfId="599"/>
    <cellStyle name="Moneda 3 3 2 5 2" xfId="600"/>
    <cellStyle name="Moneda 3 3 2 6" xfId="601"/>
    <cellStyle name="Moneda 3 3 3" xfId="602"/>
    <cellStyle name="Moneda 3 3 3 2" xfId="603"/>
    <cellStyle name="Moneda 3 3 3 2 2" xfId="604"/>
    <cellStyle name="Moneda 3 3 3 2 2 2" xfId="605"/>
    <cellStyle name="Moneda 3 3 3 2 3" xfId="606"/>
    <cellStyle name="Moneda 3 3 3 3" xfId="607"/>
    <cellStyle name="Moneda 3 3 3 3 2" xfId="608"/>
    <cellStyle name="Moneda 3 3 3 3 2 2" xfId="609"/>
    <cellStyle name="Moneda 3 3 3 3 3" xfId="610"/>
    <cellStyle name="Moneda 3 3 3 4" xfId="611"/>
    <cellStyle name="Moneda 3 3 3 4 2" xfId="612"/>
    <cellStyle name="Moneda 3 3 3 5" xfId="613"/>
    <cellStyle name="Moneda 3 3 3 5 2" xfId="614"/>
    <cellStyle name="Moneda 3 3 3 6" xfId="615"/>
    <cellStyle name="Moneda 3 3 4" xfId="616"/>
    <cellStyle name="Moneda 3 3 4 2" xfId="617"/>
    <cellStyle name="Moneda 3 3 4 2 2" xfId="618"/>
    <cellStyle name="Moneda 3 3 4 3" xfId="619"/>
    <cellStyle name="Moneda 3 3 5" xfId="620"/>
    <cellStyle name="Moneda 3 3 5 2" xfId="621"/>
    <cellStyle name="Moneda 3 3 5 2 2" xfId="622"/>
    <cellStyle name="Moneda 3 3 5 3" xfId="623"/>
    <cellStyle name="Moneda 3 3 6" xfId="624"/>
    <cellStyle name="Moneda 3 3 6 2" xfId="625"/>
    <cellStyle name="Moneda 3 3 7" xfId="626"/>
    <cellStyle name="Moneda 3 3 7 2" xfId="627"/>
    <cellStyle name="Moneda 3 3 8" xfId="628"/>
    <cellStyle name="Moneda 3 4" xfId="629"/>
    <cellStyle name="Moneda 3 4 2" xfId="630"/>
    <cellStyle name="Moneda 3 4 2 2" xfId="631"/>
    <cellStyle name="Moneda 3 4 2 2 2" xfId="632"/>
    <cellStyle name="Moneda 3 4 2 3" xfId="633"/>
    <cellStyle name="Moneda 3 4 3" xfId="634"/>
    <cellStyle name="Moneda 3 4 3 2" xfId="635"/>
    <cellStyle name="Moneda 3 4 3 2 2" xfId="636"/>
    <cellStyle name="Moneda 3 4 3 3" xfId="637"/>
    <cellStyle name="Moneda 3 4 4" xfId="638"/>
    <cellStyle name="Moneda 3 4 4 2" xfId="639"/>
    <cellStyle name="Moneda 3 4 5" xfId="640"/>
    <cellStyle name="Moneda 3 4 5 2" xfId="641"/>
    <cellStyle name="Moneda 3 4 6" xfId="642"/>
    <cellStyle name="Moneda 3 5" xfId="643"/>
    <cellStyle name="Moneda 3 5 2" xfId="644"/>
    <cellStyle name="Moneda 3 5 2 2" xfId="645"/>
    <cellStyle name="Moneda 3 5 2 2 2" xfId="646"/>
    <cellStyle name="Moneda 3 5 2 3" xfId="647"/>
    <cellStyle name="Moneda 3 5 3" xfId="648"/>
    <cellStyle name="Moneda 3 5 3 2" xfId="649"/>
    <cellStyle name="Moneda 3 5 3 2 2" xfId="650"/>
    <cellStyle name="Moneda 3 5 3 3" xfId="651"/>
    <cellStyle name="Moneda 3 5 4" xfId="652"/>
    <cellStyle name="Moneda 3 5 4 2" xfId="653"/>
    <cellStyle name="Moneda 3 5 5" xfId="654"/>
    <cellStyle name="Moneda 3 5 5 2" xfId="655"/>
    <cellStyle name="Moneda 3 5 6" xfId="656"/>
    <cellStyle name="Moneda 3 6" xfId="657"/>
    <cellStyle name="Moneda 3 6 2" xfId="658"/>
    <cellStyle name="Moneda 3 6 2 2" xfId="659"/>
    <cellStyle name="Moneda 3 6 3" xfId="660"/>
    <cellStyle name="Moneda 3 7" xfId="661"/>
    <cellStyle name="Moneda 3 7 2" xfId="662"/>
    <cellStyle name="Moneda 3 7 2 2" xfId="663"/>
    <cellStyle name="Moneda 3 7 3" xfId="664"/>
    <cellStyle name="Moneda 3 8" xfId="665"/>
    <cellStyle name="Moneda 3 8 2" xfId="666"/>
    <cellStyle name="Moneda 3 9" xfId="667"/>
    <cellStyle name="Moneda 3 9 2" xfId="668"/>
    <cellStyle name="Moneda 4" xfId="669"/>
    <cellStyle name="Moneda 4 10" xfId="670"/>
    <cellStyle name="Moneda 4 10 2" xfId="671"/>
    <cellStyle name="Moneda 4 11" xfId="672"/>
    <cellStyle name="Moneda 4 2" xfId="673"/>
    <cellStyle name="Moneda 4 2 2" xfId="674"/>
    <cellStyle name="Moneda 4 2 2 2" xfId="675"/>
    <cellStyle name="Moneda 4 2 2 2 2" xfId="676"/>
    <cellStyle name="Moneda 4 2 2 2 2 2" xfId="677"/>
    <cellStyle name="Moneda 4 2 2 2 2 3" xfId="678"/>
    <cellStyle name="Moneda 4 2 2 2 3" xfId="679"/>
    <cellStyle name="Moneda 4 2 2 2 3 2" xfId="680"/>
    <cellStyle name="Moneda 4 2 2 2 3 3" xfId="681"/>
    <cellStyle name="Moneda 4 2 2 2 4" xfId="682"/>
    <cellStyle name="Moneda 4 2 2 2 5" xfId="683"/>
    <cellStyle name="Moneda 4 2 2 3" xfId="684"/>
    <cellStyle name="Moneda 4 2 2 3 2" xfId="685"/>
    <cellStyle name="Moneda 4 2 2 3 3" xfId="686"/>
    <cellStyle name="Moneda 4 2 2 4" xfId="687"/>
    <cellStyle name="Moneda 4 2 2 4 2" xfId="688"/>
    <cellStyle name="Moneda 4 2 2 4 3" xfId="689"/>
    <cellStyle name="Moneda 4 2 2 5" xfId="690"/>
    <cellStyle name="Moneda 4 2 2 6" xfId="691"/>
    <cellStyle name="Moneda 4 2 3" xfId="692"/>
    <cellStyle name="Moneda 4 2 3 2" xfId="693"/>
    <cellStyle name="Moneda 4 2 3 2 2" xfId="694"/>
    <cellStyle name="Moneda 4 2 3 2 2 2" xfId="695"/>
    <cellStyle name="Moneda 4 2 3 2 2 3" xfId="696"/>
    <cellStyle name="Moneda 4 2 3 2 3" xfId="697"/>
    <cellStyle name="Moneda 4 2 3 2 3 2" xfId="698"/>
    <cellStyle name="Moneda 4 2 3 2 3 3" xfId="699"/>
    <cellStyle name="Moneda 4 2 3 2 4" xfId="700"/>
    <cellStyle name="Moneda 4 2 3 2 5" xfId="701"/>
    <cellStyle name="Moneda 4 2 3 3" xfId="702"/>
    <cellStyle name="Moneda 4 2 3 3 2" xfId="703"/>
    <cellStyle name="Moneda 4 2 3 3 3" xfId="704"/>
    <cellStyle name="Moneda 4 2 3 4" xfId="705"/>
    <cellStyle name="Moneda 4 2 3 4 2" xfId="706"/>
    <cellStyle name="Moneda 4 2 3 4 3" xfId="707"/>
    <cellStyle name="Moneda 4 2 3 5" xfId="708"/>
    <cellStyle name="Moneda 4 2 3 6" xfId="709"/>
    <cellStyle name="Moneda 4 2 4" xfId="710"/>
    <cellStyle name="Moneda 4 2 4 2" xfId="711"/>
    <cellStyle name="Moneda 4 2 4 2 2" xfId="712"/>
    <cellStyle name="Moneda 4 2 4 2 2 2" xfId="713"/>
    <cellStyle name="Moneda 4 2 4 2 2 3" xfId="714"/>
    <cellStyle name="Moneda 4 2 4 2 3" xfId="715"/>
    <cellStyle name="Moneda 4 2 4 2 3 2" xfId="716"/>
    <cellStyle name="Moneda 4 2 4 2 3 3" xfId="717"/>
    <cellStyle name="Moneda 4 2 4 2 4" xfId="718"/>
    <cellStyle name="Moneda 4 2 4 2 5" xfId="719"/>
    <cellStyle name="Moneda 4 2 4 3" xfId="720"/>
    <cellStyle name="Moneda 4 2 4 3 2" xfId="721"/>
    <cellStyle name="Moneda 4 2 4 3 3" xfId="722"/>
    <cellStyle name="Moneda 4 2 4 4" xfId="723"/>
    <cellStyle name="Moneda 4 2 4 4 2" xfId="724"/>
    <cellStyle name="Moneda 4 2 4 4 3" xfId="725"/>
    <cellStyle name="Moneda 4 2 4 5" xfId="726"/>
    <cellStyle name="Moneda 4 2 4 6" xfId="727"/>
    <cellStyle name="Moneda 4 2 5" xfId="728"/>
    <cellStyle name="Moneda 4 2 5 2" xfId="729"/>
    <cellStyle name="Moneda 4 2 5 2 2" xfId="730"/>
    <cellStyle name="Moneda 4 2 5 3" xfId="731"/>
    <cellStyle name="Moneda 4 2 5 3 2" xfId="732"/>
    <cellStyle name="Moneda 4 2 5 4" xfId="733"/>
    <cellStyle name="Moneda 4 2 6" xfId="734"/>
    <cellStyle name="Moneda 4 2 6 2" xfId="735"/>
    <cellStyle name="Moneda 4 2 7" xfId="736"/>
    <cellStyle name="Moneda 4 2 7 2" xfId="737"/>
    <cellStyle name="Moneda 4 2 8" xfId="738"/>
    <cellStyle name="Moneda 4 3" xfId="739"/>
    <cellStyle name="Moneda 4 3 2" xfId="740"/>
    <cellStyle name="Moneda 4 3 2 2" xfId="741"/>
    <cellStyle name="Moneda 4 3 2 2 2" xfId="742"/>
    <cellStyle name="Moneda 4 3 2 2 2 2" xfId="743"/>
    <cellStyle name="Moneda 4 3 2 2 2 3" xfId="744"/>
    <cellStyle name="Moneda 4 3 2 2 3" xfId="745"/>
    <cellStyle name="Moneda 4 3 2 2 3 2" xfId="746"/>
    <cellStyle name="Moneda 4 3 2 2 3 3" xfId="747"/>
    <cellStyle name="Moneda 4 3 2 2 4" xfId="748"/>
    <cellStyle name="Moneda 4 3 2 2 5" xfId="749"/>
    <cellStyle name="Moneda 4 3 2 3" xfId="750"/>
    <cellStyle name="Moneda 4 3 2 3 2" xfId="751"/>
    <cellStyle name="Moneda 4 3 2 3 3" xfId="752"/>
    <cellStyle name="Moneda 4 3 2 4" xfId="753"/>
    <cellStyle name="Moneda 4 3 2 4 2" xfId="754"/>
    <cellStyle name="Moneda 4 3 2 4 3" xfId="755"/>
    <cellStyle name="Moneda 4 3 2 5" xfId="756"/>
    <cellStyle name="Moneda 4 3 2 6" xfId="757"/>
    <cellStyle name="Moneda 4 3 3" xfId="758"/>
    <cellStyle name="Moneda 4 3 3 2" xfId="759"/>
    <cellStyle name="Moneda 4 3 3 2 2" xfId="760"/>
    <cellStyle name="Moneda 4 3 3 2 2 2" xfId="761"/>
    <cellStyle name="Moneda 4 3 3 2 2 3" xfId="762"/>
    <cellStyle name="Moneda 4 3 3 2 3" xfId="763"/>
    <cellStyle name="Moneda 4 3 3 2 3 2" xfId="764"/>
    <cellStyle name="Moneda 4 3 3 2 3 3" xfId="765"/>
    <cellStyle name="Moneda 4 3 3 2 4" xfId="766"/>
    <cellStyle name="Moneda 4 3 3 2 5" xfId="767"/>
    <cellStyle name="Moneda 4 3 3 3" xfId="768"/>
    <cellStyle name="Moneda 4 3 3 3 2" xfId="769"/>
    <cellStyle name="Moneda 4 3 3 3 3" xfId="770"/>
    <cellStyle name="Moneda 4 3 3 4" xfId="771"/>
    <cellStyle name="Moneda 4 3 3 4 2" xfId="772"/>
    <cellStyle name="Moneda 4 3 3 4 3" xfId="773"/>
    <cellStyle name="Moneda 4 3 3 5" xfId="774"/>
    <cellStyle name="Moneda 4 3 3 6" xfId="775"/>
    <cellStyle name="Moneda 4 3 4" xfId="776"/>
    <cellStyle name="Moneda 4 3 4 2" xfId="777"/>
    <cellStyle name="Moneda 4 3 4 2 2" xfId="778"/>
    <cellStyle name="Moneda 4 3 4 2 2 2" xfId="779"/>
    <cellStyle name="Moneda 4 3 4 2 2 3" xfId="780"/>
    <cellStyle name="Moneda 4 3 4 2 3" xfId="781"/>
    <cellStyle name="Moneda 4 3 4 2 3 2" xfId="782"/>
    <cellStyle name="Moneda 4 3 4 2 3 3" xfId="783"/>
    <cellStyle name="Moneda 4 3 4 2 4" xfId="784"/>
    <cellStyle name="Moneda 4 3 4 2 5" xfId="785"/>
    <cellStyle name="Moneda 4 3 4 3" xfId="786"/>
    <cellStyle name="Moneda 4 3 4 3 2" xfId="787"/>
    <cellStyle name="Moneda 4 3 4 3 3" xfId="788"/>
    <cellStyle name="Moneda 4 3 4 4" xfId="789"/>
    <cellStyle name="Moneda 4 3 4 4 2" xfId="790"/>
    <cellStyle name="Moneda 4 3 4 4 3" xfId="791"/>
    <cellStyle name="Moneda 4 3 4 5" xfId="792"/>
    <cellStyle name="Moneda 4 3 4 6" xfId="793"/>
    <cellStyle name="Moneda 4 3 5" xfId="794"/>
    <cellStyle name="Moneda 4 3 5 2" xfId="795"/>
    <cellStyle name="Moneda 4 3 5 2 2" xfId="796"/>
    <cellStyle name="Moneda 4 3 5 3" xfId="797"/>
    <cellStyle name="Moneda 4 3 5 3 2" xfId="798"/>
    <cellStyle name="Moneda 4 3 5 4" xfId="799"/>
    <cellStyle name="Moneda 4 3 6" xfId="800"/>
    <cellStyle name="Moneda 4 3 6 2" xfId="801"/>
    <cellStyle name="Moneda 4 3 7" xfId="802"/>
    <cellStyle name="Moneda 4 3 7 2" xfId="803"/>
    <cellStyle name="Moneda 4 3 8" xfId="804"/>
    <cellStyle name="Moneda 4 4" xfId="805"/>
    <cellStyle name="Moneda 4 4 2" xfId="806"/>
    <cellStyle name="Moneda 4 4 2 2" xfId="807"/>
    <cellStyle name="Moneda 4 4 2 2 2" xfId="808"/>
    <cellStyle name="Moneda 4 4 2 2 2 2" xfId="809"/>
    <cellStyle name="Moneda 4 4 2 2 2 3" xfId="810"/>
    <cellStyle name="Moneda 4 4 2 2 3" xfId="811"/>
    <cellStyle name="Moneda 4 4 2 2 3 2" xfId="812"/>
    <cellStyle name="Moneda 4 4 2 2 3 3" xfId="813"/>
    <cellStyle name="Moneda 4 4 2 2 4" xfId="814"/>
    <cellStyle name="Moneda 4 4 2 2 5" xfId="815"/>
    <cellStyle name="Moneda 4 4 2 3" xfId="816"/>
    <cellStyle name="Moneda 4 4 2 3 2" xfId="817"/>
    <cellStyle name="Moneda 4 4 2 3 3" xfId="818"/>
    <cellStyle name="Moneda 4 4 2 4" xfId="819"/>
    <cellStyle name="Moneda 4 4 2 4 2" xfId="820"/>
    <cellStyle name="Moneda 4 4 2 4 3" xfId="821"/>
    <cellStyle name="Moneda 4 4 2 5" xfId="822"/>
    <cellStyle name="Moneda 4 4 2 6" xfId="823"/>
    <cellStyle name="Moneda 4 4 3" xfId="824"/>
    <cellStyle name="Moneda 4 4 3 2" xfId="825"/>
    <cellStyle name="Moneda 4 4 3 2 2" xfId="826"/>
    <cellStyle name="Moneda 4 4 3 2 2 2" xfId="827"/>
    <cellStyle name="Moneda 4 4 3 2 2 3" xfId="828"/>
    <cellStyle name="Moneda 4 4 3 2 3" xfId="829"/>
    <cellStyle name="Moneda 4 4 3 2 3 2" xfId="830"/>
    <cellStyle name="Moneda 4 4 3 2 3 3" xfId="831"/>
    <cellStyle name="Moneda 4 4 3 2 4" xfId="832"/>
    <cellStyle name="Moneda 4 4 3 2 5" xfId="833"/>
    <cellStyle name="Moneda 4 4 3 3" xfId="834"/>
    <cellStyle name="Moneda 4 4 3 3 2" xfId="835"/>
    <cellStyle name="Moneda 4 4 3 3 3" xfId="836"/>
    <cellStyle name="Moneda 4 4 3 4" xfId="837"/>
    <cellStyle name="Moneda 4 4 3 4 2" xfId="838"/>
    <cellStyle name="Moneda 4 4 3 4 3" xfId="839"/>
    <cellStyle name="Moneda 4 4 3 5" xfId="840"/>
    <cellStyle name="Moneda 4 4 3 6" xfId="841"/>
    <cellStyle name="Moneda 4 4 4" xfId="842"/>
    <cellStyle name="Moneda 4 4 4 2" xfId="843"/>
    <cellStyle name="Moneda 4 4 4 2 2" xfId="844"/>
    <cellStyle name="Moneda 4 4 4 2 2 2" xfId="845"/>
    <cellStyle name="Moneda 4 4 4 2 2 3" xfId="846"/>
    <cellStyle name="Moneda 4 4 4 2 3" xfId="847"/>
    <cellStyle name="Moneda 4 4 4 2 3 2" xfId="848"/>
    <cellStyle name="Moneda 4 4 4 2 3 3" xfId="849"/>
    <cellStyle name="Moneda 4 4 4 2 4" xfId="850"/>
    <cellStyle name="Moneda 4 4 4 2 5" xfId="851"/>
    <cellStyle name="Moneda 4 4 4 3" xfId="852"/>
    <cellStyle name="Moneda 4 4 4 3 2" xfId="853"/>
    <cellStyle name="Moneda 4 4 4 3 3" xfId="854"/>
    <cellStyle name="Moneda 4 4 4 4" xfId="855"/>
    <cellStyle name="Moneda 4 4 4 4 2" xfId="856"/>
    <cellStyle name="Moneda 4 4 4 4 3" xfId="857"/>
    <cellStyle name="Moneda 4 4 4 5" xfId="858"/>
    <cellStyle name="Moneda 4 4 4 6" xfId="859"/>
    <cellStyle name="Moneda 4 4 5" xfId="860"/>
    <cellStyle name="Moneda 4 4 5 2" xfId="861"/>
    <cellStyle name="Moneda 4 4 5 2 2" xfId="862"/>
    <cellStyle name="Moneda 4 4 5 3" xfId="863"/>
    <cellStyle name="Moneda 4 4 5 3 2" xfId="864"/>
    <cellStyle name="Moneda 4 4 5 4" xfId="865"/>
    <cellStyle name="Moneda 4 4 6" xfId="866"/>
    <cellStyle name="Moneda 4 4 6 2" xfId="867"/>
    <cellStyle name="Moneda 4 4 7" xfId="868"/>
    <cellStyle name="Moneda 4 4 7 2" xfId="869"/>
    <cellStyle name="Moneda 4 4 8" xfId="870"/>
    <cellStyle name="Moneda 4 5" xfId="871"/>
    <cellStyle name="Moneda 4 5 2" xfId="872"/>
    <cellStyle name="Moneda 4 5 2 2" xfId="873"/>
    <cellStyle name="Moneda 4 5 2 2 2" xfId="874"/>
    <cellStyle name="Moneda 4 5 2 2 3" xfId="875"/>
    <cellStyle name="Moneda 4 5 2 3" xfId="876"/>
    <cellStyle name="Moneda 4 5 2 3 2" xfId="877"/>
    <cellStyle name="Moneda 4 5 2 3 3" xfId="878"/>
    <cellStyle name="Moneda 4 5 2 4" xfId="879"/>
    <cellStyle name="Moneda 4 5 2 5" xfId="880"/>
    <cellStyle name="Moneda 4 5 3" xfId="881"/>
    <cellStyle name="Moneda 4 5 3 2" xfId="882"/>
    <cellStyle name="Moneda 4 5 3 3" xfId="883"/>
    <cellStyle name="Moneda 4 5 4" xfId="884"/>
    <cellStyle name="Moneda 4 5 4 2" xfId="885"/>
    <cellStyle name="Moneda 4 5 4 3" xfId="886"/>
    <cellStyle name="Moneda 4 5 5" xfId="887"/>
    <cellStyle name="Moneda 4 5 6" xfId="888"/>
    <cellStyle name="Moneda 4 6" xfId="889"/>
    <cellStyle name="Moneda 4 6 2" xfId="890"/>
    <cellStyle name="Moneda 4 6 2 2" xfId="891"/>
    <cellStyle name="Moneda 4 6 2 2 2" xfId="892"/>
    <cellStyle name="Moneda 4 6 2 2 3" xfId="893"/>
    <cellStyle name="Moneda 4 6 2 3" xfId="894"/>
    <cellStyle name="Moneda 4 6 2 3 2" xfId="895"/>
    <cellStyle name="Moneda 4 6 2 3 3" xfId="896"/>
    <cellStyle name="Moneda 4 6 2 4" xfId="897"/>
    <cellStyle name="Moneda 4 6 2 5" xfId="898"/>
    <cellStyle name="Moneda 4 6 3" xfId="899"/>
    <cellStyle name="Moneda 4 6 3 2" xfId="900"/>
    <cellStyle name="Moneda 4 6 3 3" xfId="901"/>
    <cellStyle name="Moneda 4 6 4" xfId="902"/>
    <cellStyle name="Moneda 4 6 4 2" xfId="903"/>
    <cellStyle name="Moneda 4 6 4 3" xfId="904"/>
    <cellStyle name="Moneda 4 6 5" xfId="905"/>
    <cellStyle name="Moneda 4 6 6" xfId="906"/>
    <cellStyle name="Moneda 4 7" xfId="907"/>
    <cellStyle name="Moneda 4 7 2" xfId="908"/>
    <cellStyle name="Moneda 4 7 2 2" xfId="909"/>
    <cellStyle name="Moneda 4 7 2 2 2" xfId="910"/>
    <cellStyle name="Moneda 4 7 2 2 3" xfId="911"/>
    <cellStyle name="Moneda 4 7 2 3" xfId="912"/>
    <cellStyle name="Moneda 4 7 2 3 2" xfId="913"/>
    <cellStyle name="Moneda 4 7 2 3 3" xfId="914"/>
    <cellStyle name="Moneda 4 7 2 4" xfId="915"/>
    <cellStyle name="Moneda 4 7 2 5" xfId="916"/>
    <cellStyle name="Moneda 4 7 3" xfId="917"/>
    <cellStyle name="Moneda 4 7 3 2" xfId="918"/>
    <cellStyle name="Moneda 4 7 3 3" xfId="919"/>
    <cellStyle name="Moneda 4 7 4" xfId="920"/>
    <cellStyle name="Moneda 4 7 4 2" xfId="921"/>
    <cellStyle name="Moneda 4 7 4 3" xfId="922"/>
    <cellStyle name="Moneda 4 7 5" xfId="923"/>
    <cellStyle name="Moneda 4 7 6" xfId="924"/>
    <cellStyle name="Moneda 4 8" xfId="925"/>
    <cellStyle name="Moneda 4 8 2" xfId="926"/>
    <cellStyle name="Moneda 4 8 2 2" xfId="927"/>
    <cellStyle name="Moneda 4 8 3" xfId="928"/>
    <cellStyle name="Moneda 4 8 3 2" xfId="929"/>
    <cellStyle name="Moneda 4 8 4" xfId="930"/>
    <cellStyle name="Moneda 4 9" xfId="931"/>
    <cellStyle name="Moneda 4 9 2" xfId="932"/>
    <cellStyle name="Moneda 5" xfId="933"/>
    <cellStyle name="Moneda 5 10" xfId="934"/>
    <cellStyle name="Moneda 5 10 2" xfId="935"/>
    <cellStyle name="Moneda 5 11" xfId="936"/>
    <cellStyle name="Moneda 5 2" xfId="937"/>
    <cellStyle name="Moneda 5 2 2" xfId="938"/>
    <cellStyle name="Moneda 5 2 2 2" xfId="939"/>
    <cellStyle name="Moneda 5 2 2 2 2" xfId="940"/>
    <cellStyle name="Moneda 5 2 2 2 2 2" xfId="941"/>
    <cellStyle name="Moneda 5 2 2 2 2 3" xfId="942"/>
    <cellStyle name="Moneda 5 2 2 2 3" xfId="943"/>
    <cellStyle name="Moneda 5 2 2 2 3 2" xfId="944"/>
    <cellStyle name="Moneda 5 2 2 2 3 3" xfId="945"/>
    <cellStyle name="Moneda 5 2 2 2 4" xfId="946"/>
    <cellStyle name="Moneda 5 2 2 2 5" xfId="947"/>
    <cellStyle name="Moneda 5 2 2 3" xfId="948"/>
    <cellStyle name="Moneda 5 2 2 3 2" xfId="949"/>
    <cellStyle name="Moneda 5 2 2 3 3" xfId="950"/>
    <cellStyle name="Moneda 5 2 2 4" xfId="951"/>
    <cellStyle name="Moneda 5 2 2 4 2" xfId="952"/>
    <cellStyle name="Moneda 5 2 2 4 3" xfId="953"/>
    <cellStyle name="Moneda 5 2 2 5" xfId="954"/>
    <cellStyle name="Moneda 5 2 2 6" xfId="955"/>
    <cellStyle name="Moneda 5 2 3" xfId="956"/>
    <cellStyle name="Moneda 5 2 3 2" xfId="957"/>
    <cellStyle name="Moneda 5 2 3 2 2" xfId="958"/>
    <cellStyle name="Moneda 5 2 3 2 2 2" xfId="959"/>
    <cellStyle name="Moneda 5 2 3 2 2 3" xfId="960"/>
    <cellStyle name="Moneda 5 2 3 2 3" xfId="961"/>
    <cellStyle name="Moneda 5 2 3 2 3 2" xfId="962"/>
    <cellStyle name="Moneda 5 2 3 2 3 3" xfId="963"/>
    <cellStyle name="Moneda 5 2 3 2 4" xfId="964"/>
    <cellStyle name="Moneda 5 2 3 2 5" xfId="965"/>
    <cellStyle name="Moneda 5 2 3 3" xfId="966"/>
    <cellStyle name="Moneda 5 2 3 3 2" xfId="967"/>
    <cellStyle name="Moneda 5 2 3 3 3" xfId="968"/>
    <cellStyle name="Moneda 5 2 3 4" xfId="969"/>
    <cellStyle name="Moneda 5 2 3 4 2" xfId="970"/>
    <cellStyle name="Moneda 5 2 3 4 3" xfId="971"/>
    <cellStyle name="Moneda 5 2 3 5" xfId="972"/>
    <cellStyle name="Moneda 5 2 3 6" xfId="973"/>
    <cellStyle name="Moneda 5 2 4" xfId="974"/>
    <cellStyle name="Moneda 5 2 4 2" xfId="975"/>
    <cellStyle name="Moneda 5 2 4 2 2" xfId="976"/>
    <cellStyle name="Moneda 5 2 4 2 2 2" xfId="977"/>
    <cellStyle name="Moneda 5 2 4 2 2 3" xfId="978"/>
    <cellStyle name="Moneda 5 2 4 2 3" xfId="979"/>
    <cellStyle name="Moneda 5 2 4 2 3 2" xfId="980"/>
    <cellStyle name="Moneda 5 2 4 2 3 3" xfId="981"/>
    <cellStyle name="Moneda 5 2 4 2 4" xfId="982"/>
    <cellStyle name="Moneda 5 2 4 2 5" xfId="983"/>
    <cellStyle name="Moneda 5 2 4 3" xfId="984"/>
    <cellStyle name="Moneda 5 2 4 3 2" xfId="985"/>
    <cellStyle name="Moneda 5 2 4 3 3" xfId="986"/>
    <cellStyle name="Moneda 5 2 4 4" xfId="987"/>
    <cellStyle name="Moneda 5 2 4 4 2" xfId="988"/>
    <cellStyle name="Moneda 5 2 4 4 3" xfId="989"/>
    <cellStyle name="Moneda 5 2 4 5" xfId="990"/>
    <cellStyle name="Moneda 5 2 4 6" xfId="991"/>
    <cellStyle name="Moneda 5 2 5" xfId="992"/>
    <cellStyle name="Moneda 5 2 5 2" xfId="993"/>
    <cellStyle name="Moneda 5 2 5 2 2" xfId="994"/>
    <cellStyle name="Moneda 5 2 5 3" xfId="995"/>
    <cellStyle name="Moneda 5 2 5 3 2" xfId="996"/>
    <cellStyle name="Moneda 5 2 5 4" xfId="997"/>
    <cellStyle name="Moneda 5 2 6" xfId="998"/>
    <cellStyle name="Moneda 5 2 6 2" xfId="999"/>
    <cellStyle name="Moneda 5 2 7" xfId="1000"/>
    <cellStyle name="Moneda 5 2 7 2" xfId="1001"/>
    <cellStyle name="Moneda 5 2 8" xfId="1002"/>
    <cellStyle name="Moneda 5 3" xfId="1003"/>
    <cellStyle name="Moneda 5 3 2" xfId="1004"/>
    <cellStyle name="Moneda 5 3 2 2" xfId="1005"/>
    <cellStyle name="Moneda 5 3 2 2 2" xfId="1006"/>
    <cellStyle name="Moneda 5 3 2 2 2 2" xfId="1007"/>
    <cellStyle name="Moneda 5 3 2 2 2 3" xfId="1008"/>
    <cellStyle name="Moneda 5 3 2 2 3" xfId="1009"/>
    <cellStyle name="Moneda 5 3 2 2 3 2" xfId="1010"/>
    <cellStyle name="Moneda 5 3 2 2 3 3" xfId="1011"/>
    <cellStyle name="Moneda 5 3 2 2 4" xfId="1012"/>
    <cellStyle name="Moneda 5 3 2 2 5" xfId="1013"/>
    <cellStyle name="Moneda 5 3 2 3" xfId="1014"/>
    <cellStyle name="Moneda 5 3 2 3 2" xfId="1015"/>
    <cellStyle name="Moneda 5 3 2 3 3" xfId="1016"/>
    <cellStyle name="Moneda 5 3 2 4" xfId="1017"/>
    <cellStyle name="Moneda 5 3 2 4 2" xfId="1018"/>
    <cellStyle name="Moneda 5 3 2 4 3" xfId="1019"/>
    <cellStyle name="Moneda 5 3 2 5" xfId="1020"/>
    <cellStyle name="Moneda 5 3 2 6" xfId="1021"/>
    <cellStyle name="Moneda 5 3 3" xfId="1022"/>
    <cellStyle name="Moneda 5 3 3 2" xfId="1023"/>
    <cellStyle name="Moneda 5 3 3 2 2" xfId="1024"/>
    <cellStyle name="Moneda 5 3 3 2 2 2" xfId="1025"/>
    <cellStyle name="Moneda 5 3 3 2 2 3" xfId="1026"/>
    <cellStyle name="Moneda 5 3 3 2 3" xfId="1027"/>
    <cellStyle name="Moneda 5 3 3 2 3 2" xfId="1028"/>
    <cellStyle name="Moneda 5 3 3 2 3 3" xfId="1029"/>
    <cellStyle name="Moneda 5 3 3 2 4" xfId="1030"/>
    <cellStyle name="Moneda 5 3 3 2 5" xfId="1031"/>
    <cellStyle name="Moneda 5 3 3 3" xfId="1032"/>
    <cellStyle name="Moneda 5 3 3 3 2" xfId="1033"/>
    <cellStyle name="Moneda 5 3 3 3 3" xfId="1034"/>
    <cellStyle name="Moneda 5 3 3 4" xfId="1035"/>
    <cellStyle name="Moneda 5 3 3 4 2" xfId="1036"/>
    <cellStyle name="Moneda 5 3 3 4 3" xfId="1037"/>
    <cellStyle name="Moneda 5 3 3 5" xfId="1038"/>
    <cellStyle name="Moneda 5 3 3 6" xfId="1039"/>
    <cellStyle name="Moneda 5 3 4" xfId="1040"/>
    <cellStyle name="Moneda 5 3 4 2" xfId="1041"/>
    <cellStyle name="Moneda 5 3 4 2 2" xfId="1042"/>
    <cellStyle name="Moneda 5 3 4 2 2 2" xfId="1043"/>
    <cellStyle name="Moneda 5 3 4 2 2 3" xfId="1044"/>
    <cellStyle name="Moneda 5 3 4 2 3" xfId="1045"/>
    <cellStyle name="Moneda 5 3 4 2 3 2" xfId="1046"/>
    <cellStyle name="Moneda 5 3 4 2 3 3" xfId="1047"/>
    <cellStyle name="Moneda 5 3 4 2 4" xfId="1048"/>
    <cellStyle name="Moneda 5 3 4 2 5" xfId="1049"/>
    <cellStyle name="Moneda 5 3 4 3" xfId="1050"/>
    <cellStyle name="Moneda 5 3 4 3 2" xfId="1051"/>
    <cellStyle name="Moneda 5 3 4 3 3" xfId="1052"/>
    <cellStyle name="Moneda 5 3 4 4" xfId="1053"/>
    <cellStyle name="Moneda 5 3 4 4 2" xfId="1054"/>
    <cellStyle name="Moneda 5 3 4 4 3" xfId="1055"/>
    <cellStyle name="Moneda 5 3 4 5" xfId="1056"/>
    <cellStyle name="Moneda 5 3 4 6" xfId="1057"/>
    <cellStyle name="Moneda 5 3 5" xfId="1058"/>
    <cellStyle name="Moneda 5 3 5 2" xfId="1059"/>
    <cellStyle name="Moneda 5 3 5 2 2" xfId="1060"/>
    <cellStyle name="Moneda 5 3 5 3" xfId="1061"/>
    <cellStyle name="Moneda 5 3 5 3 2" xfId="1062"/>
    <cellStyle name="Moneda 5 3 5 4" xfId="1063"/>
    <cellStyle name="Moneda 5 3 6" xfId="1064"/>
    <cellStyle name="Moneda 5 3 6 2" xfId="1065"/>
    <cellStyle name="Moneda 5 3 7" xfId="1066"/>
    <cellStyle name="Moneda 5 3 7 2" xfId="1067"/>
    <cellStyle name="Moneda 5 3 8" xfId="1068"/>
    <cellStyle name="Moneda 5 4" xfId="1069"/>
    <cellStyle name="Moneda 5 4 2" xfId="1070"/>
    <cellStyle name="Moneda 5 4 2 2" xfId="1071"/>
    <cellStyle name="Moneda 5 4 2 2 2" xfId="1072"/>
    <cellStyle name="Moneda 5 4 2 2 2 2" xfId="1073"/>
    <cellStyle name="Moneda 5 4 2 2 2 3" xfId="1074"/>
    <cellStyle name="Moneda 5 4 2 2 3" xfId="1075"/>
    <cellStyle name="Moneda 5 4 2 2 3 2" xfId="1076"/>
    <cellStyle name="Moneda 5 4 2 2 3 3" xfId="1077"/>
    <cellStyle name="Moneda 5 4 2 2 4" xfId="1078"/>
    <cellStyle name="Moneda 5 4 2 2 5" xfId="1079"/>
    <cellStyle name="Moneda 5 4 2 3" xfId="1080"/>
    <cellStyle name="Moneda 5 4 2 3 2" xfId="1081"/>
    <cellStyle name="Moneda 5 4 2 3 3" xfId="1082"/>
    <cellStyle name="Moneda 5 4 2 4" xfId="1083"/>
    <cellStyle name="Moneda 5 4 2 4 2" xfId="1084"/>
    <cellStyle name="Moneda 5 4 2 4 3" xfId="1085"/>
    <cellStyle name="Moneda 5 4 2 5" xfId="1086"/>
    <cellStyle name="Moneda 5 4 2 6" xfId="1087"/>
    <cellStyle name="Moneda 5 4 3" xfId="1088"/>
    <cellStyle name="Moneda 5 4 3 2" xfId="1089"/>
    <cellStyle name="Moneda 5 4 3 2 2" xfId="1090"/>
    <cellStyle name="Moneda 5 4 3 2 2 2" xfId="1091"/>
    <cellStyle name="Moneda 5 4 3 2 2 3" xfId="1092"/>
    <cellStyle name="Moneda 5 4 3 2 3" xfId="1093"/>
    <cellStyle name="Moneda 5 4 3 2 3 2" xfId="1094"/>
    <cellStyle name="Moneda 5 4 3 2 3 3" xfId="1095"/>
    <cellStyle name="Moneda 5 4 3 2 4" xfId="1096"/>
    <cellStyle name="Moneda 5 4 3 2 5" xfId="1097"/>
    <cellStyle name="Moneda 5 4 3 3" xfId="1098"/>
    <cellStyle name="Moneda 5 4 3 3 2" xfId="1099"/>
    <cellStyle name="Moneda 5 4 3 3 3" xfId="1100"/>
    <cellStyle name="Moneda 5 4 3 4" xfId="1101"/>
    <cellStyle name="Moneda 5 4 3 4 2" xfId="1102"/>
    <cellStyle name="Moneda 5 4 3 4 3" xfId="1103"/>
    <cellStyle name="Moneda 5 4 3 5" xfId="1104"/>
    <cellStyle name="Moneda 5 4 3 6" xfId="1105"/>
    <cellStyle name="Moneda 5 4 4" xfId="1106"/>
    <cellStyle name="Moneda 5 4 4 2" xfId="1107"/>
    <cellStyle name="Moneda 5 4 4 2 2" xfId="1108"/>
    <cellStyle name="Moneda 5 4 4 2 2 2" xfId="1109"/>
    <cellStyle name="Moneda 5 4 4 2 2 3" xfId="1110"/>
    <cellStyle name="Moneda 5 4 4 2 3" xfId="1111"/>
    <cellStyle name="Moneda 5 4 4 2 3 2" xfId="1112"/>
    <cellStyle name="Moneda 5 4 4 2 3 3" xfId="1113"/>
    <cellStyle name="Moneda 5 4 4 2 4" xfId="1114"/>
    <cellStyle name="Moneda 5 4 4 2 5" xfId="1115"/>
    <cellStyle name="Moneda 5 4 4 3" xfId="1116"/>
    <cellStyle name="Moneda 5 4 4 3 2" xfId="1117"/>
    <cellStyle name="Moneda 5 4 4 3 3" xfId="1118"/>
    <cellStyle name="Moneda 5 4 4 4" xfId="1119"/>
    <cellStyle name="Moneda 5 4 4 4 2" xfId="1120"/>
    <cellStyle name="Moneda 5 4 4 4 3" xfId="1121"/>
    <cellStyle name="Moneda 5 4 4 5" xfId="1122"/>
    <cellStyle name="Moneda 5 4 4 6" xfId="1123"/>
    <cellStyle name="Moneda 5 4 5" xfId="1124"/>
    <cellStyle name="Moneda 5 4 5 2" xfId="1125"/>
    <cellStyle name="Moneda 5 4 5 2 2" xfId="1126"/>
    <cellStyle name="Moneda 5 4 5 3" xfId="1127"/>
    <cellStyle name="Moneda 5 4 5 3 2" xfId="1128"/>
    <cellStyle name="Moneda 5 4 5 4" xfId="1129"/>
    <cellStyle name="Moneda 5 4 6" xfId="1130"/>
    <cellStyle name="Moneda 5 4 6 2" xfId="1131"/>
    <cellStyle name="Moneda 5 4 7" xfId="1132"/>
    <cellStyle name="Moneda 5 4 7 2" xfId="1133"/>
    <cellStyle name="Moneda 5 4 8" xfId="1134"/>
    <cellStyle name="Moneda 5 5" xfId="1135"/>
    <cellStyle name="Moneda 5 5 2" xfId="1136"/>
    <cellStyle name="Moneda 5 5 2 2" xfId="1137"/>
    <cellStyle name="Moneda 5 5 2 2 2" xfId="1138"/>
    <cellStyle name="Moneda 5 5 2 2 3" xfId="1139"/>
    <cellStyle name="Moneda 5 5 2 3" xfId="1140"/>
    <cellStyle name="Moneda 5 5 2 3 2" xfId="1141"/>
    <cellStyle name="Moneda 5 5 2 3 3" xfId="1142"/>
    <cellStyle name="Moneda 5 5 2 4" xfId="1143"/>
    <cellStyle name="Moneda 5 5 2 5" xfId="1144"/>
    <cellStyle name="Moneda 5 5 3" xfId="1145"/>
    <cellStyle name="Moneda 5 5 3 2" xfId="1146"/>
    <cellStyle name="Moneda 5 5 3 3" xfId="1147"/>
    <cellStyle name="Moneda 5 5 4" xfId="1148"/>
    <cellStyle name="Moneda 5 5 4 2" xfId="1149"/>
    <cellStyle name="Moneda 5 5 4 3" xfId="1150"/>
    <cellStyle name="Moneda 5 5 5" xfId="1151"/>
    <cellStyle name="Moneda 5 5 6" xfId="1152"/>
    <cellStyle name="Moneda 5 6" xfId="1153"/>
    <cellStyle name="Moneda 5 6 2" xfId="1154"/>
    <cellStyle name="Moneda 5 6 2 2" xfId="1155"/>
    <cellStyle name="Moneda 5 6 2 2 2" xfId="1156"/>
    <cellStyle name="Moneda 5 6 2 2 3" xfId="1157"/>
    <cellStyle name="Moneda 5 6 2 3" xfId="1158"/>
    <cellStyle name="Moneda 5 6 2 3 2" xfId="1159"/>
    <cellStyle name="Moneda 5 6 2 3 3" xfId="1160"/>
    <cellStyle name="Moneda 5 6 2 4" xfId="1161"/>
    <cellStyle name="Moneda 5 6 2 5" xfId="1162"/>
    <cellStyle name="Moneda 5 6 3" xfId="1163"/>
    <cellStyle name="Moneda 5 6 3 2" xfId="1164"/>
    <cellStyle name="Moneda 5 6 3 3" xfId="1165"/>
    <cellStyle name="Moneda 5 6 4" xfId="1166"/>
    <cellStyle name="Moneda 5 6 4 2" xfId="1167"/>
    <cellStyle name="Moneda 5 6 4 3" xfId="1168"/>
    <cellStyle name="Moneda 5 6 5" xfId="1169"/>
    <cellStyle name="Moneda 5 6 6" xfId="1170"/>
    <cellStyle name="Moneda 5 7" xfId="1171"/>
    <cellStyle name="Moneda 5 7 2" xfId="1172"/>
    <cellStyle name="Moneda 5 7 2 2" xfId="1173"/>
    <cellStyle name="Moneda 5 7 2 2 2" xfId="1174"/>
    <cellStyle name="Moneda 5 7 2 2 3" xfId="1175"/>
    <cellStyle name="Moneda 5 7 2 3" xfId="1176"/>
    <cellStyle name="Moneda 5 7 2 3 2" xfId="1177"/>
    <cellStyle name="Moneda 5 7 2 3 3" xfId="1178"/>
    <cellStyle name="Moneda 5 7 2 4" xfId="1179"/>
    <cellStyle name="Moneda 5 7 2 5" xfId="1180"/>
    <cellStyle name="Moneda 5 7 3" xfId="1181"/>
    <cellStyle name="Moneda 5 7 3 2" xfId="1182"/>
    <cellStyle name="Moneda 5 7 3 3" xfId="1183"/>
    <cellStyle name="Moneda 5 7 4" xfId="1184"/>
    <cellStyle name="Moneda 5 7 4 2" xfId="1185"/>
    <cellStyle name="Moneda 5 7 4 3" xfId="1186"/>
    <cellStyle name="Moneda 5 7 5" xfId="1187"/>
    <cellStyle name="Moneda 5 7 6" xfId="1188"/>
    <cellStyle name="Moneda 5 8" xfId="1189"/>
    <cellStyle name="Moneda 5 8 2" xfId="1190"/>
    <cellStyle name="Moneda 5 8 2 2" xfId="1191"/>
    <cellStyle name="Moneda 5 8 3" xfId="1192"/>
    <cellStyle name="Moneda 5 8 3 2" xfId="1193"/>
    <cellStyle name="Moneda 5 8 4" xfId="1194"/>
    <cellStyle name="Moneda 5 9" xfId="1195"/>
    <cellStyle name="Moneda 5 9 2" xfId="1196"/>
    <cellStyle name="Moneda 6" xfId="1197"/>
    <cellStyle name="Moneda 6 2" xfId="1198"/>
    <cellStyle name="Moneda 6 2 2" xfId="1199"/>
    <cellStyle name="Moneda 6 2 2 2" xfId="1200"/>
    <cellStyle name="Moneda 6 2 2 2 2" xfId="1201"/>
    <cellStyle name="Moneda 6 2 2 3" xfId="1202"/>
    <cellStyle name="Moneda 6 2 2 3 2" xfId="1203"/>
    <cellStyle name="Moneda 6 2 2 4" xfId="1204"/>
    <cellStyle name="Moneda 6 2 3" xfId="1205"/>
    <cellStyle name="Moneda 6 2 3 2" xfId="1206"/>
    <cellStyle name="Moneda 6 2 3 2 2" xfId="1207"/>
    <cellStyle name="Moneda 6 2 3 3" xfId="1208"/>
    <cellStyle name="Moneda 6 2 3 3 2" xfId="1209"/>
    <cellStyle name="Moneda 6 2 3 4" xfId="1210"/>
    <cellStyle name="Moneda 6 2 4" xfId="1211"/>
    <cellStyle name="Moneda 6 2 4 2" xfId="1212"/>
    <cellStyle name="Moneda 6 2 5" xfId="1213"/>
    <cellStyle name="Moneda 6 2 5 2" xfId="1214"/>
    <cellStyle name="Moneda 6 2 6" xfId="1215"/>
    <cellStyle name="Moneda 6 3" xfId="1216"/>
    <cellStyle name="Moneda 6 3 2" xfId="1217"/>
    <cellStyle name="Moneda 6 3 2 2" xfId="1218"/>
    <cellStyle name="Moneda 6 3 3" xfId="1219"/>
    <cellStyle name="Moneda 6 3 3 2" xfId="1220"/>
    <cellStyle name="Moneda 6 3 4" xfId="1221"/>
    <cellStyle name="Moneda 6 4" xfId="1222"/>
    <cellStyle name="Moneda 6 4 2" xfId="1223"/>
    <cellStyle name="Moneda 6 4 2 2" xfId="1224"/>
    <cellStyle name="Moneda 6 4 3" xfId="1225"/>
    <cellStyle name="Moneda 6 4 3 2" xfId="1226"/>
    <cellStyle name="Moneda 6 4 4" xfId="1227"/>
    <cellStyle name="Moneda 6 5" xfId="1228"/>
    <cellStyle name="Moneda 6 5 2" xfId="1229"/>
    <cellStyle name="Moneda 6 6" xfId="1230"/>
    <cellStyle name="Moneda 6 6 2" xfId="1231"/>
    <cellStyle name="Moneda 6 7" xfId="1232"/>
    <cellStyle name="Moneda 7" xfId="1233"/>
    <cellStyle name="Moneda 8" xfId="1234"/>
    <cellStyle name="Moneda 9" xfId="1235"/>
    <cellStyle name="Neutral" xfId="1236"/>
    <cellStyle name="Neutral 2" xfId="1237"/>
    <cellStyle name="Normal 10" xfId="1238"/>
    <cellStyle name="Normal 10 2" xfId="1239"/>
    <cellStyle name="Normal 11" xfId="1240"/>
    <cellStyle name="Normal 11 2" xfId="1241"/>
    <cellStyle name="Normal 12" xfId="1242"/>
    <cellStyle name="Normal 12 2" xfId="1243"/>
    <cellStyle name="Normal 13" xfId="1244"/>
    <cellStyle name="Normal 13 2" xfId="1245"/>
    <cellStyle name="Normal 14" xfId="1246"/>
    <cellStyle name="Normal 14 2" xfId="1247"/>
    <cellStyle name="Normal 15" xfId="1248"/>
    <cellStyle name="Normal 15 2" xfId="1249"/>
    <cellStyle name="Normal 16" xfId="1250"/>
    <cellStyle name="Normal 16 2" xfId="1251"/>
    <cellStyle name="Normal 17" xfId="1252"/>
    <cellStyle name="Normal 17 2" xfId="1253"/>
    <cellStyle name="Normal 18" xfId="1254"/>
    <cellStyle name="Normal 18 2" xfId="1255"/>
    <cellStyle name="Normal 19" xfId="1256"/>
    <cellStyle name="Normal 19 2" xfId="1257"/>
    <cellStyle name="Normal 2" xfId="1258"/>
    <cellStyle name="Normal 2 2" xfId="1259"/>
    <cellStyle name="Normal 2 3" xfId="1260"/>
    <cellStyle name="Normal 2 4" xfId="1261"/>
    <cellStyle name="Normal 2 5" xfId="1262"/>
    <cellStyle name="Normal 2 6" xfId="1263"/>
    <cellStyle name="Normal 2 7" xfId="1264"/>
    <cellStyle name="Normal 20" xfId="1265"/>
    <cellStyle name="Normal 20 2" xfId="1266"/>
    <cellStyle name="Normal 21" xfId="1267"/>
    <cellStyle name="Normal 21 2" xfId="1268"/>
    <cellStyle name="Normal 22" xfId="1269"/>
    <cellStyle name="Normal 22 2" xfId="1270"/>
    <cellStyle name="Normal 23" xfId="1271"/>
    <cellStyle name="Normal 23 2" xfId="1272"/>
    <cellStyle name="Normal 24" xfId="1273"/>
    <cellStyle name="Normal 24 2" xfId="1274"/>
    <cellStyle name="Normal 25" xfId="1275"/>
    <cellStyle name="Normal 25 2" xfId="1276"/>
    <cellStyle name="Normal 26" xfId="1277"/>
    <cellStyle name="Normal 26 2" xfId="1278"/>
    <cellStyle name="Normal 27" xfId="1279"/>
    <cellStyle name="Normal 27 2" xfId="1280"/>
    <cellStyle name="Normal 28" xfId="1281"/>
    <cellStyle name="Normal 29" xfId="1282"/>
    <cellStyle name="Normal 29 2" xfId="1283"/>
    <cellStyle name="Normal 3" xfId="1284"/>
    <cellStyle name="Normal 3 2" xfId="1285"/>
    <cellStyle name="Normal 3 3" xfId="1286"/>
    <cellStyle name="Normal 3 4" xfId="1287"/>
    <cellStyle name="Normal 30" xfId="1288"/>
    <cellStyle name="Normal 31" xfId="1289"/>
    <cellStyle name="Normal 32" xfId="1290"/>
    <cellStyle name="Normal 33" xfId="1291"/>
    <cellStyle name="Normal 4" xfId="1292"/>
    <cellStyle name="Normal 4 2" xfId="1293"/>
    <cellStyle name="Normal 4 3" xfId="1294"/>
    <cellStyle name="Normal 4 4" xfId="1295"/>
    <cellStyle name="Normal 5" xfId="1296"/>
    <cellStyle name="Normal 5 2" xfId="1297"/>
    <cellStyle name="Normal 5 2 2" xfId="1298"/>
    <cellStyle name="Normal 5 2 2 2" xfId="1299"/>
    <cellStyle name="Normal 5 2 2 2 2" xfId="1300"/>
    <cellStyle name="Normal 5 2 2 2 3" xfId="1301"/>
    <cellStyle name="Normal 5 2 2 2 3 2" xfId="1302"/>
    <cellStyle name="Normal 5 2 2 3" xfId="1303"/>
    <cellStyle name="Normal 5 2 3" xfId="1304"/>
    <cellStyle name="Normal 5 3" xfId="1305"/>
    <cellStyle name="Normal 5 4" xfId="1306"/>
    <cellStyle name="Normal 5 5" xfId="1307"/>
    <cellStyle name="Normal 6" xfId="1308"/>
    <cellStyle name="Normal 6 2" xfId="1309"/>
    <cellStyle name="Normal 6 2 2" xfId="1310"/>
    <cellStyle name="Normal 6 3" xfId="1311"/>
    <cellStyle name="Normal 7" xfId="1312"/>
    <cellStyle name="Normal 7 2" xfId="1313"/>
    <cellStyle name="Normal 8" xfId="1314"/>
    <cellStyle name="Normal 8 2" xfId="1315"/>
    <cellStyle name="Normal 9" xfId="1316"/>
    <cellStyle name="Normal 9 2" xfId="1317"/>
    <cellStyle name="Notas" xfId="1318"/>
    <cellStyle name="Notas 2" xfId="1319"/>
    <cellStyle name="Notas 2 2" xfId="1320"/>
    <cellStyle name="Notas 3" xfId="1321"/>
    <cellStyle name="Percent" xfId="1322"/>
    <cellStyle name="Porcentaje 2" xfId="1323"/>
    <cellStyle name="Porcentaje 2 2" xfId="1324"/>
    <cellStyle name="Porcentaje 2 2 2" xfId="1325"/>
    <cellStyle name="Porcentaje 2 3" xfId="1326"/>
    <cellStyle name="Porcentaje 2 4" xfId="1327"/>
    <cellStyle name="Porcentaje 3" xfId="1328"/>
    <cellStyle name="Porcentaje 3 2" xfId="1329"/>
    <cellStyle name="Porcentaje 3 2 2" xfId="1330"/>
    <cellStyle name="Porcentaje 4" xfId="1331"/>
    <cellStyle name="Porcentaje 4 2" xfId="1332"/>
    <cellStyle name="Porcentaje 5" xfId="1333"/>
    <cellStyle name="Porcentual 11" xfId="1334"/>
    <cellStyle name="Porcentual 11 2" xfId="1335"/>
    <cellStyle name="Porcentual 11 2 2" xfId="1336"/>
    <cellStyle name="Porcentual 11 3" xfId="1337"/>
    <cellStyle name="Salida" xfId="1338"/>
    <cellStyle name="Texto de advertencia" xfId="1339"/>
    <cellStyle name="Texto de advertencia 2" xfId="1340"/>
    <cellStyle name="Texto explicativo" xfId="1341"/>
    <cellStyle name="Texto explicativo 2" xfId="1342"/>
    <cellStyle name="Título" xfId="1343"/>
    <cellStyle name="Título 2" xfId="1344"/>
    <cellStyle name="Título 3" xfId="1345"/>
    <cellStyle name="Título 4" xfId="1346"/>
    <cellStyle name="Total" xfId="1347"/>
  </cellStyles>
  <dxfs count="6">
    <dxf>
      <fill>
        <patternFill>
          <bgColor rgb="FFFFCD2D"/>
        </patternFill>
      </fill>
    </dxf>
    <dxf>
      <fill>
        <patternFill>
          <bgColor rgb="FFC0504D"/>
        </patternFill>
      </fill>
    </dxf>
    <dxf>
      <fill>
        <patternFill>
          <bgColor rgb="FFAFDC7E"/>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s>
  <tableStyles count="1" defaultTableStyle="TableStyleMedium2" defaultPivotStyle="PivotStyleLight16">
    <tableStyle name="Base Poa 2021-style" pivot="0" count="3">
      <tableStyleElement type="headerRow" dxfId="5"/>
      <tableStyleElement type="firstRowStripe" dxfId="4"/>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523875</xdr:colOff>
      <xdr:row>316</xdr:row>
      <xdr:rowOff>0</xdr:rowOff>
    </xdr:from>
    <xdr:ext cx="0" cy="171450"/>
    <xdr:sp fLocksText="0">
      <xdr:nvSpPr>
        <xdr:cNvPr id="1" name="CuadroTexto 1"/>
        <xdr:cNvSpPr txBox="1">
          <a:spLocks noChangeArrowheads="1"/>
        </xdr:cNvSpPr>
      </xdr:nvSpPr>
      <xdr:spPr>
        <a:xfrm>
          <a:off x="44738925" y="1794414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16"/>
  <sheetViews>
    <sheetView tabSelected="1" zoomScale="60" zoomScaleNormal="60" zoomScaleSheetLayoutView="80" zoomScalePageLayoutView="0" workbookViewId="0" topLeftCell="X2">
      <selection activeCell="AF8" sqref="AF8"/>
    </sheetView>
  </sheetViews>
  <sheetFormatPr defaultColWidth="5.57421875" defaultRowHeight="33" customHeight="1"/>
  <cols>
    <col min="1" max="1" width="25.57421875" style="11" customWidth="1"/>
    <col min="2" max="2" width="17.57421875" style="12" customWidth="1"/>
    <col min="3" max="3" width="20.8515625" style="13" customWidth="1"/>
    <col min="4" max="4" width="18.57421875" style="13" customWidth="1"/>
    <col min="5" max="5" width="22.8515625" style="13" customWidth="1"/>
    <col min="6" max="6" width="12.28125" style="14" customWidth="1"/>
    <col min="7" max="7" width="33.140625" style="14" customWidth="1"/>
    <col min="8" max="8" width="13.00390625" style="14" hidden="1" customWidth="1"/>
    <col min="9" max="9" width="15.421875" style="14" hidden="1" customWidth="1"/>
    <col min="10" max="10" width="28.7109375" style="14" hidden="1" customWidth="1"/>
    <col min="11" max="11" width="29.57421875" style="14" hidden="1" customWidth="1"/>
    <col min="12" max="12" width="26.00390625" style="14" customWidth="1"/>
    <col min="13" max="13" width="78.7109375" style="15" customWidth="1"/>
    <col min="14" max="14" width="41.28125" style="15" hidden="1" customWidth="1"/>
    <col min="15" max="15" width="14.00390625" style="11" customWidth="1"/>
    <col min="16" max="16" width="44.57421875" style="15" customWidth="1"/>
    <col min="17" max="17" width="17.57421875" style="11" customWidth="1"/>
    <col min="18" max="21" width="35.7109375" style="14" customWidth="1"/>
    <col min="22" max="22" width="48.57421875" style="14" customWidth="1"/>
    <col min="23" max="24" width="48.57421875" style="11" customWidth="1"/>
    <col min="25" max="25" width="23.57421875" style="16" customWidth="1"/>
    <col min="26" max="26" width="19.28125" style="14" customWidth="1"/>
    <col min="27" max="27" width="29.57421875" style="13" customWidth="1"/>
    <col min="28" max="28" width="20.7109375" style="13" customWidth="1"/>
    <col min="29" max="32" width="35.8515625" style="0" customWidth="1"/>
  </cols>
  <sheetData>
    <row r="1" spans="1:28" s="5" customFormat="1" ht="15.75" hidden="1">
      <c r="A1" s="17" t="s">
        <v>296</v>
      </c>
      <c r="B1" s="18" t="s">
        <v>297</v>
      </c>
      <c r="C1" s="19" t="s">
        <v>2</v>
      </c>
      <c r="D1" s="19" t="s">
        <v>1</v>
      </c>
      <c r="E1" s="19" t="s">
        <v>298</v>
      </c>
      <c r="F1" s="2"/>
      <c r="G1" s="20" t="s">
        <v>3</v>
      </c>
      <c r="H1" s="20"/>
      <c r="I1" s="20"/>
      <c r="J1" s="20"/>
      <c r="K1" s="20"/>
      <c r="L1" s="20"/>
      <c r="M1" s="19" t="s">
        <v>4</v>
      </c>
      <c r="N1" s="19"/>
      <c r="O1" s="21" t="s">
        <v>5</v>
      </c>
      <c r="P1" s="19" t="s">
        <v>6</v>
      </c>
      <c r="Q1" s="18" t="s">
        <v>300</v>
      </c>
      <c r="R1" s="7"/>
      <c r="S1" s="7"/>
      <c r="T1" s="7"/>
      <c r="U1" s="7"/>
      <c r="V1" s="7"/>
      <c r="W1" s="1"/>
      <c r="X1" s="1"/>
      <c r="Y1" s="1"/>
      <c r="Z1" s="19" t="s">
        <v>7</v>
      </c>
      <c r="AA1" s="19" t="s">
        <v>8</v>
      </c>
      <c r="AB1" s="7" t="s">
        <v>1318</v>
      </c>
    </row>
    <row r="2" spans="1:32" s="6" customFormat="1" ht="31.5" customHeight="1">
      <c r="A2" s="22" t="s">
        <v>301</v>
      </c>
      <c r="B2" s="22" t="s">
        <v>302</v>
      </c>
      <c r="C2" s="22" t="s">
        <v>10</v>
      </c>
      <c r="D2" s="22" t="s">
        <v>9</v>
      </c>
      <c r="E2" s="22" t="s">
        <v>299</v>
      </c>
      <c r="F2" s="22" t="s">
        <v>11</v>
      </c>
      <c r="G2" s="22" t="s">
        <v>12</v>
      </c>
      <c r="H2" s="24" t="s">
        <v>13</v>
      </c>
      <c r="I2" s="24" t="s">
        <v>1186</v>
      </c>
      <c r="J2" s="24" t="s">
        <v>1214</v>
      </c>
      <c r="K2" s="24" t="s">
        <v>1215</v>
      </c>
      <c r="L2" s="22" t="s">
        <v>1216</v>
      </c>
      <c r="M2" s="22" t="s">
        <v>14</v>
      </c>
      <c r="N2" s="23" t="s">
        <v>1217</v>
      </c>
      <c r="O2" s="22" t="s">
        <v>15</v>
      </c>
      <c r="P2" s="22" t="s">
        <v>1057</v>
      </c>
      <c r="Q2" s="22" t="s">
        <v>16</v>
      </c>
      <c r="R2" s="158" t="s">
        <v>1755</v>
      </c>
      <c r="S2" s="159" t="s">
        <v>1756</v>
      </c>
      <c r="T2" s="159" t="s">
        <v>1757</v>
      </c>
      <c r="U2" s="158" t="s">
        <v>1758</v>
      </c>
      <c r="V2" s="22" t="s">
        <v>449</v>
      </c>
      <c r="W2" s="22" t="s">
        <v>450</v>
      </c>
      <c r="X2" s="22" t="s">
        <v>18</v>
      </c>
      <c r="Y2" s="22" t="s">
        <v>17</v>
      </c>
      <c r="Z2" s="22" t="s">
        <v>1058</v>
      </c>
      <c r="AA2" s="22" t="s">
        <v>1059</v>
      </c>
      <c r="AB2" s="22" t="s">
        <v>16</v>
      </c>
      <c r="AC2" s="158" t="s">
        <v>1755</v>
      </c>
      <c r="AD2" s="159" t="s">
        <v>1756</v>
      </c>
      <c r="AE2" s="159" t="s">
        <v>1757</v>
      </c>
      <c r="AF2" s="158" t="s">
        <v>1758</v>
      </c>
    </row>
    <row r="3" spans="1:32" s="5" customFormat="1" ht="39" customHeight="1">
      <c r="A3" s="25" t="s">
        <v>19</v>
      </c>
      <c r="B3" s="26" t="s">
        <v>20</v>
      </c>
      <c r="C3" s="26" t="s">
        <v>24</v>
      </c>
      <c r="D3" s="26" t="s">
        <v>23</v>
      </c>
      <c r="E3" s="26" t="s">
        <v>318</v>
      </c>
      <c r="F3" s="26" t="s">
        <v>20</v>
      </c>
      <c r="G3" s="26" t="s">
        <v>24</v>
      </c>
      <c r="H3" s="71" t="s">
        <v>1187</v>
      </c>
      <c r="I3" s="26" t="s">
        <v>1188</v>
      </c>
      <c r="J3" s="26"/>
      <c r="K3" s="26"/>
      <c r="L3" s="27" t="s">
        <v>1392</v>
      </c>
      <c r="M3" s="26" t="s">
        <v>1423</v>
      </c>
      <c r="N3" s="28" t="s">
        <v>1608</v>
      </c>
      <c r="O3" s="26" t="s">
        <v>25</v>
      </c>
      <c r="P3" s="29" t="s">
        <v>1425</v>
      </c>
      <c r="Q3" s="147">
        <v>1</v>
      </c>
      <c r="R3" s="160"/>
      <c r="S3" s="161">
        <f>IF(R3="","",_xlfn.IFERROR(IF(R3=Q3,1,R3/Q3),"-"))</f>
      </c>
      <c r="T3" s="162">
        <f>IF(S3="-","EJECUCIÓN NO PLANIFICADA",IF(S3="","",IF(S3&gt;1.15,"EJECUTA MÁS DE LO PLANIFICADO",IF(S3=0,"NO EJECUTA",IF(S3&gt;0.75,"CUMPLE EJECUCIÓN PLANIFICADA",IF(S3&lt;0.5,"BAJA EJECUCIÓN","MEDIANA EJECUCIÓN"))))))</f>
      </c>
      <c r="U3" s="149"/>
      <c r="V3" s="26" t="s">
        <v>1427</v>
      </c>
      <c r="W3" s="26" t="s">
        <v>1429</v>
      </c>
      <c r="X3" s="26" t="s">
        <v>1431</v>
      </c>
      <c r="Y3" s="30" t="s">
        <v>506</v>
      </c>
      <c r="Z3" s="26" t="s">
        <v>451</v>
      </c>
      <c r="AA3" s="26" t="e">
        <v>#N/A</v>
      </c>
      <c r="AB3" s="31"/>
      <c r="AC3" s="163"/>
      <c r="AD3" s="161">
        <f>IF(AC3="","",_xlfn.IFERROR(IF(AC3=AB3,1,AC3/AB3),"-"))</f>
      </c>
      <c r="AE3" s="162">
        <f>IF(AD3="-","EJECUCIÓN NO PLANIFICADA",IF(AD3="","",IF(AD3&gt;1.15,"EJECUTA MÁS DE LO PLANIFICADO",IF(AD3=0,"NO EJECUTA",IF(AD3&gt;0.75,"CUMPLE EJECUCIÓN PLANIFICADA",IF(AD3&lt;0.5,"BAJA EJECUCIÓN","MEDIANA EJECUCIÓN"))))))</f>
      </c>
      <c r="AF3" s="149"/>
    </row>
    <row r="4" spans="1:32" s="3" customFormat="1" ht="48" customHeight="1">
      <c r="A4" s="32" t="s">
        <v>19</v>
      </c>
      <c r="B4" s="33" t="s">
        <v>20</v>
      </c>
      <c r="C4" s="34" t="s">
        <v>24</v>
      </c>
      <c r="D4" s="34" t="s">
        <v>23</v>
      </c>
      <c r="E4" s="34" t="s">
        <v>318</v>
      </c>
      <c r="F4" s="34" t="s">
        <v>20</v>
      </c>
      <c r="G4" s="34" t="s">
        <v>24</v>
      </c>
      <c r="H4" s="35" t="s">
        <v>1187</v>
      </c>
      <c r="I4" s="34" t="s">
        <v>1188</v>
      </c>
      <c r="J4" s="34"/>
      <c r="K4" s="34"/>
      <c r="L4" s="27" t="s">
        <v>1392</v>
      </c>
      <c r="M4" s="34" t="s">
        <v>1424</v>
      </c>
      <c r="N4" s="28" t="s">
        <v>1609</v>
      </c>
      <c r="O4" s="34" t="s">
        <v>26</v>
      </c>
      <c r="P4" s="29" t="s">
        <v>1426</v>
      </c>
      <c r="Q4" s="36">
        <v>1</v>
      </c>
      <c r="R4" s="160"/>
      <c r="S4" s="161">
        <f aca="true" t="shared" si="0" ref="S4:S67">IF(R4="","",_xlfn.IFERROR(IF(R4=Q4,1,R4/Q4),"-"))</f>
      </c>
      <c r="T4" s="162">
        <f aca="true" t="shared" si="1" ref="T4:T67">IF(S4="-","EJECUCIÓN NO PLANIFICADA",IF(S4="","",IF(S4&gt;1.15,"EJECUTA MÁS DE LO PLANIFICADO",IF(S4=0,"NO EJECUTA",IF(S4&gt;0.75,"CUMPLE EJECUCIÓN PLANIFICADA",IF(S4&lt;0.5,"BAJA EJECUCIÓN","MEDIANA EJECUCIÓN"))))))</f>
      </c>
      <c r="U4" s="149"/>
      <c r="V4" s="26" t="s">
        <v>1428</v>
      </c>
      <c r="W4" s="26" t="s">
        <v>1430</v>
      </c>
      <c r="X4" s="26" t="s">
        <v>1432</v>
      </c>
      <c r="Y4" s="30" t="s">
        <v>506</v>
      </c>
      <c r="Z4" s="34" t="s">
        <v>451</v>
      </c>
      <c r="AA4" s="34" t="e">
        <v>#N/A</v>
      </c>
      <c r="AB4" s="37"/>
      <c r="AC4" s="163"/>
      <c r="AD4" s="161">
        <f aca="true" t="shared" si="2" ref="AD4:AD67">IF(AC4="","",_xlfn.IFERROR(IF(AC4=AB4,1,AC4/AB4),"-"))</f>
      </c>
      <c r="AE4" s="162">
        <f aca="true" t="shared" si="3" ref="AE4:AE67">IF(AD4="-","EJECUCIÓN NO PLANIFICADA",IF(AD4="","",IF(AD4&gt;1.15,"EJECUTA MÁS DE LO PLANIFICADO",IF(AD4=0,"NO EJECUTA",IF(AD4&gt;0.75,"CUMPLE EJECUCIÓN PLANIFICADA",IF(AD4&lt;0.5,"BAJA EJECUCIÓN","MEDIANA EJECUCIÓN"))))))</f>
      </c>
      <c r="AF4" s="149"/>
    </row>
    <row r="5" spans="1:32" s="3" customFormat="1" ht="48" customHeight="1">
      <c r="A5" s="32" t="s">
        <v>19</v>
      </c>
      <c r="B5" s="34" t="s">
        <v>20</v>
      </c>
      <c r="C5" s="34" t="s">
        <v>24</v>
      </c>
      <c r="D5" s="34" t="s">
        <v>23</v>
      </c>
      <c r="E5" s="34" t="s">
        <v>318</v>
      </c>
      <c r="F5" s="34" t="s">
        <v>20</v>
      </c>
      <c r="G5" s="34" t="s">
        <v>24</v>
      </c>
      <c r="H5" s="35" t="s">
        <v>1187</v>
      </c>
      <c r="I5" s="34" t="s">
        <v>1188</v>
      </c>
      <c r="J5" s="34"/>
      <c r="K5" s="34"/>
      <c r="L5" s="27" t="s">
        <v>1392</v>
      </c>
      <c r="M5" s="34" t="s">
        <v>1593</v>
      </c>
      <c r="N5" s="28" t="s">
        <v>1610</v>
      </c>
      <c r="O5" s="34" t="s">
        <v>27</v>
      </c>
      <c r="P5" s="39" t="s">
        <v>1594</v>
      </c>
      <c r="Q5" s="36">
        <v>1</v>
      </c>
      <c r="R5" s="160"/>
      <c r="S5" s="161">
        <f t="shared" si="0"/>
      </c>
      <c r="T5" s="162">
        <f t="shared" si="1"/>
      </c>
      <c r="U5" s="149"/>
      <c r="V5" s="34" t="s">
        <v>1595</v>
      </c>
      <c r="W5" s="34" t="s">
        <v>1690</v>
      </c>
      <c r="X5" s="34" t="s">
        <v>1596</v>
      </c>
      <c r="Y5" s="30" t="s">
        <v>506</v>
      </c>
      <c r="Z5" s="34" t="s">
        <v>451</v>
      </c>
      <c r="AA5" s="34" t="e">
        <v>#N/A</v>
      </c>
      <c r="AB5" s="37"/>
      <c r="AC5" s="163"/>
      <c r="AD5" s="161">
        <f t="shared" si="2"/>
      </c>
      <c r="AE5" s="162">
        <f t="shared" si="3"/>
      </c>
      <c r="AF5" s="149"/>
    </row>
    <row r="6" spans="1:32" s="3" customFormat="1" ht="48" customHeight="1">
      <c r="A6" s="41" t="s">
        <v>19</v>
      </c>
      <c r="B6" s="42" t="s">
        <v>20</v>
      </c>
      <c r="C6" s="34" t="s">
        <v>28</v>
      </c>
      <c r="D6" s="34" t="s">
        <v>23</v>
      </c>
      <c r="E6" s="34" t="s">
        <v>318</v>
      </c>
      <c r="F6" s="34" t="s">
        <v>20</v>
      </c>
      <c r="G6" s="34" t="s">
        <v>28</v>
      </c>
      <c r="H6" s="35" t="s">
        <v>1187</v>
      </c>
      <c r="I6" s="34" t="s">
        <v>1188</v>
      </c>
      <c r="J6" s="34"/>
      <c r="K6" s="34"/>
      <c r="L6" s="34"/>
      <c r="M6" s="34" t="s">
        <v>29</v>
      </c>
      <c r="N6" s="28" t="s">
        <v>1251</v>
      </c>
      <c r="O6" s="34" t="s">
        <v>30</v>
      </c>
      <c r="P6" s="43" t="s">
        <v>1071</v>
      </c>
      <c r="Q6" s="44">
        <v>0.08</v>
      </c>
      <c r="R6" s="160"/>
      <c r="S6" s="161">
        <f t="shared" si="0"/>
      </c>
      <c r="T6" s="162">
        <f t="shared" si="1"/>
      </c>
      <c r="U6" s="149"/>
      <c r="V6" s="34" t="s">
        <v>1078</v>
      </c>
      <c r="W6" s="34" t="s">
        <v>1078</v>
      </c>
      <c r="X6" s="34" t="s">
        <v>1079</v>
      </c>
      <c r="Y6" s="44" t="s">
        <v>500</v>
      </c>
      <c r="Z6" s="34">
        <v>530303</v>
      </c>
      <c r="AA6" s="34" t="s">
        <v>1703</v>
      </c>
      <c r="AB6" s="45"/>
      <c r="AC6" s="163"/>
      <c r="AD6" s="161">
        <f t="shared" si="2"/>
      </c>
      <c r="AE6" s="162">
        <f t="shared" si="3"/>
      </c>
      <c r="AF6" s="149"/>
    </row>
    <row r="7" spans="1:32" s="3" customFormat="1" ht="48" customHeight="1">
      <c r="A7" s="41" t="s">
        <v>19</v>
      </c>
      <c r="B7" s="42" t="s">
        <v>20</v>
      </c>
      <c r="C7" s="34" t="s">
        <v>28</v>
      </c>
      <c r="D7" s="34" t="s">
        <v>23</v>
      </c>
      <c r="E7" s="34" t="s">
        <v>318</v>
      </c>
      <c r="F7" s="34" t="s">
        <v>20</v>
      </c>
      <c r="G7" s="34" t="s">
        <v>28</v>
      </c>
      <c r="H7" s="35" t="s">
        <v>1187</v>
      </c>
      <c r="I7" s="34" t="s">
        <v>1188</v>
      </c>
      <c r="J7" s="34"/>
      <c r="K7" s="34"/>
      <c r="L7" s="34"/>
      <c r="M7" s="34" t="s">
        <v>29</v>
      </c>
      <c r="N7" s="28" t="s">
        <v>1251</v>
      </c>
      <c r="O7" s="34" t="s">
        <v>30</v>
      </c>
      <c r="P7" s="43" t="s">
        <v>1072</v>
      </c>
      <c r="Q7" s="44">
        <v>0.08</v>
      </c>
      <c r="R7" s="160"/>
      <c r="S7" s="161">
        <f t="shared" si="0"/>
      </c>
      <c r="T7" s="162">
        <f t="shared" si="1"/>
      </c>
      <c r="U7" s="149"/>
      <c r="V7" s="34" t="s">
        <v>1080</v>
      </c>
      <c r="W7" s="34" t="s">
        <v>1080</v>
      </c>
      <c r="X7" s="34" t="s">
        <v>1079</v>
      </c>
      <c r="Y7" s="44" t="s">
        <v>506</v>
      </c>
      <c r="Z7" s="34" t="s">
        <v>451</v>
      </c>
      <c r="AA7" s="34" t="e">
        <v>#N/A</v>
      </c>
      <c r="AB7" s="45"/>
      <c r="AC7" s="163"/>
      <c r="AD7" s="161">
        <f t="shared" si="2"/>
      </c>
      <c r="AE7" s="162">
        <f t="shared" si="3"/>
      </c>
      <c r="AF7" s="149"/>
    </row>
    <row r="8" spans="1:32" s="3" customFormat="1" ht="48" customHeight="1">
      <c r="A8" s="41" t="s">
        <v>19</v>
      </c>
      <c r="B8" s="42" t="s">
        <v>20</v>
      </c>
      <c r="C8" s="34" t="s">
        <v>28</v>
      </c>
      <c r="D8" s="34" t="s">
        <v>23</v>
      </c>
      <c r="E8" s="34" t="s">
        <v>318</v>
      </c>
      <c r="F8" s="34" t="s">
        <v>20</v>
      </c>
      <c r="G8" s="34" t="s">
        <v>28</v>
      </c>
      <c r="H8" s="35" t="s">
        <v>1187</v>
      </c>
      <c r="I8" s="34" t="s">
        <v>1188</v>
      </c>
      <c r="J8" s="34"/>
      <c r="K8" s="34"/>
      <c r="L8" s="34"/>
      <c r="M8" s="34" t="s">
        <v>29</v>
      </c>
      <c r="N8" s="28" t="s">
        <v>1251</v>
      </c>
      <c r="O8" s="34" t="s">
        <v>30</v>
      </c>
      <c r="P8" s="43" t="s">
        <v>1073</v>
      </c>
      <c r="Q8" s="44">
        <v>0.08</v>
      </c>
      <c r="R8" s="160"/>
      <c r="S8" s="161">
        <f t="shared" si="0"/>
      </c>
      <c r="T8" s="162">
        <f t="shared" si="1"/>
      </c>
      <c r="U8" s="149"/>
      <c r="V8" s="34" t="s">
        <v>1081</v>
      </c>
      <c r="W8" s="34" t="s">
        <v>1081</v>
      </c>
      <c r="X8" s="34" t="s">
        <v>1079</v>
      </c>
      <c r="Y8" s="44" t="s">
        <v>506</v>
      </c>
      <c r="Z8" s="34" t="s">
        <v>451</v>
      </c>
      <c r="AA8" s="34" t="e">
        <v>#N/A</v>
      </c>
      <c r="AB8" s="37"/>
      <c r="AC8" s="163"/>
      <c r="AD8" s="161">
        <f t="shared" si="2"/>
      </c>
      <c r="AE8" s="162">
        <f t="shared" si="3"/>
      </c>
      <c r="AF8" s="149"/>
    </row>
    <row r="9" spans="1:32" s="3" customFormat="1" ht="48" customHeight="1">
      <c r="A9" s="41" t="s">
        <v>19</v>
      </c>
      <c r="B9" s="42" t="s">
        <v>20</v>
      </c>
      <c r="C9" s="34" t="s">
        <v>28</v>
      </c>
      <c r="D9" s="34" t="s">
        <v>23</v>
      </c>
      <c r="E9" s="34" t="s">
        <v>318</v>
      </c>
      <c r="F9" s="34" t="s">
        <v>20</v>
      </c>
      <c r="G9" s="34" t="s">
        <v>28</v>
      </c>
      <c r="H9" s="35" t="s">
        <v>1187</v>
      </c>
      <c r="I9" s="34" t="s">
        <v>1188</v>
      </c>
      <c r="J9" s="34"/>
      <c r="K9" s="34"/>
      <c r="L9" s="34"/>
      <c r="M9" s="34" t="s">
        <v>31</v>
      </c>
      <c r="N9" s="34" t="s">
        <v>1375</v>
      </c>
      <c r="O9" s="34" t="s">
        <v>32</v>
      </c>
      <c r="P9" s="43" t="s">
        <v>1074</v>
      </c>
      <c r="Q9" s="40">
        <v>1</v>
      </c>
      <c r="R9" s="167"/>
      <c r="S9" s="161">
        <f t="shared" si="0"/>
      </c>
      <c r="T9" s="162">
        <f t="shared" si="1"/>
      </c>
      <c r="U9" s="149"/>
      <c r="V9" s="34" t="s">
        <v>1082</v>
      </c>
      <c r="W9" s="34" t="s">
        <v>1082</v>
      </c>
      <c r="X9" s="34" t="s">
        <v>1079</v>
      </c>
      <c r="Y9" s="44" t="s">
        <v>506</v>
      </c>
      <c r="Z9" s="34" t="s">
        <v>451</v>
      </c>
      <c r="AA9" s="34" t="e">
        <v>#N/A</v>
      </c>
      <c r="AB9" s="37"/>
      <c r="AC9" s="163"/>
      <c r="AD9" s="161">
        <f t="shared" si="2"/>
      </c>
      <c r="AE9" s="162">
        <f t="shared" si="3"/>
      </c>
      <c r="AF9" s="149"/>
    </row>
    <row r="10" spans="1:32" s="3" customFormat="1" ht="48" customHeight="1">
      <c r="A10" s="41" t="s">
        <v>19</v>
      </c>
      <c r="B10" s="47" t="s">
        <v>20</v>
      </c>
      <c r="C10" s="34" t="s">
        <v>28</v>
      </c>
      <c r="D10" s="34" t="s">
        <v>23</v>
      </c>
      <c r="E10" s="34" t="s">
        <v>318</v>
      </c>
      <c r="F10" s="34" t="s">
        <v>20</v>
      </c>
      <c r="G10" s="34" t="s">
        <v>28</v>
      </c>
      <c r="H10" s="35" t="s">
        <v>1187</v>
      </c>
      <c r="I10" s="34" t="s">
        <v>1188</v>
      </c>
      <c r="J10" s="34"/>
      <c r="K10" s="34"/>
      <c r="L10" s="34"/>
      <c r="M10" s="34" t="s">
        <v>33</v>
      </c>
      <c r="N10" s="27" t="s">
        <v>1257</v>
      </c>
      <c r="O10" s="34" t="s">
        <v>34</v>
      </c>
      <c r="P10" s="43" t="s">
        <v>1075</v>
      </c>
      <c r="Q10" s="40"/>
      <c r="R10" s="167"/>
      <c r="S10" s="161">
        <f t="shared" si="0"/>
      </c>
      <c r="T10" s="162">
        <f t="shared" si="1"/>
      </c>
      <c r="U10" s="149"/>
      <c r="V10" s="34" t="s">
        <v>1083</v>
      </c>
      <c r="W10" s="34" t="s">
        <v>1083</v>
      </c>
      <c r="X10" s="34" t="s">
        <v>1084</v>
      </c>
      <c r="Y10" s="44" t="s">
        <v>506</v>
      </c>
      <c r="Z10" s="34" t="s">
        <v>451</v>
      </c>
      <c r="AA10" s="34" t="e">
        <v>#N/A</v>
      </c>
      <c r="AB10" s="37"/>
      <c r="AC10" s="163"/>
      <c r="AD10" s="161">
        <f t="shared" si="2"/>
      </c>
      <c r="AE10" s="162">
        <f t="shared" si="3"/>
      </c>
      <c r="AF10" s="149"/>
    </row>
    <row r="11" spans="1:32" s="3" customFormat="1" ht="48" customHeight="1">
      <c r="A11" s="41" t="s">
        <v>19</v>
      </c>
      <c r="B11" s="47" t="s">
        <v>20</v>
      </c>
      <c r="C11" s="34" t="s">
        <v>28</v>
      </c>
      <c r="D11" s="34" t="s">
        <v>23</v>
      </c>
      <c r="E11" s="34" t="s">
        <v>318</v>
      </c>
      <c r="F11" s="34" t="s">
        <v>20</v>
      </c>
      <c r="G11" s="34" t="s">
        <v>28</v>
      </c>
      <c r="H11" s="35" t="s">
        <v>1187</v>
      </c>
      <c r="I11" s="34" t="s">
        <v>1188</v>
      </c>
      <c r="J11" s="48"/>
      <c r="K11" s="48"/>
      <c r="L11" s="48"/>
      <c r="M11" s="48" t="s">
        <v>35</v>
      </c>
      <c r="N11" s="27" t="s">
        <v>35</v>
      </c>
      <c r="O11" s="34" t="s">
        <v>36</v>
      </c>
      <c r="P11" s="49" t="s">
        <v>1076</v>
      </c>
      <c r="Q11" s="40"/>
      <c r="R11" s="167"/>
      <c r="S11" s="161">
        <f t="shared" si="0"/>
      </c>
      <c r="T11" s="162">
        <f t="shared" si="1"/>
      </c>
      <c r="U11" s="149"/>
      <c r="V11" s="34" t="s">
        <v>1085</v>
      </c>
      <c r="W11" s="34" t="s">
        <v>1085</v>
      </c>
      <c r="X11" s="48" t="s">
        <v>1086</v>
      </c>
      <c r="Y11" s="50" t="s">
        <v>500</v>
      </c>
      <c r="Z11" s="34" t="s">
        <v>451</v>
      </c>
      <c r="AA11" s="34" t="e">
        <v>#N/A</v>
      </c>
      <c r="AB11" s="37"/>
      <c r="AC11" s="163"/>
      <c r="AD11" s="161">
        <f t="shared" si="2"/>
      </c>
      <c r="AE11" s="162">
        <f t="shared" si="3"/>
      </c>
      <c r="AF11" s="149"/>
    </row>
    <row r="12" spans="1:32" s="3" customFormat="1" ht="48" customHeight="1">
      <c r="A12" s="41" t="s">
        <v>19</v>
      </c>
      <c r="B12" s="47" t="s">
        <v>20</v>
      </c>
      <c r="C12" s="34" t="s">
        <v>28</v>
      </c>
      <c r="D12" s="34" t="s">
        <v>23</v>
      </c>
      <c r="E12" s="34" t="s">
        <v>318</v>
      </c>
      <c r="F12" s="34" t="s">
        <v>20</v>
      </c>
      <c r="G12" s="34" t="s">
        <v>28</v>
      </c>
      <c r="H12" s="35" t="s">
        <v>1187</v>
      </c>
      <c r="I12" s="34" t="s">
        <v>1188</v>
      </c>
      <c r="J12" s="34"/>
      <c r="K12" s="34"/>
      <c r="L12" s="34"/>
      <c r="M12" s="34" t="s">
        <v>35</v>
      </c>
      <c r="N12" s="27" t="s">
        <v>35</v>
      </c>
      <c r="O12" s="34" t="s">
        <v>36</v>
      </c>
      <c r="P12" s="43" t="s">
        <v>1077</v>
      </c>
      <c r="Q12" s="40">
        <v>1</v>
      </c>
      <c r="R12" s="167"/>
      <c r="S12" s="161">
        <f t="shared" si="0"/>
      </c>
      <c r="T12" s="162">
        <f t="shared" si="1"/>
      </c>
      <c r="U12" s="149"/>
      <c r="V12" s="34" t="s">
        <v>1087</v>
      </c>
      <c r="W12" s="34" t="s">
        <v>1087</v>
      </c>
      <c r="X12" s="34" t="s">
        <v>1088</v>
      </c>
      <c r="Y12" s="44" t="s">
        <v>500</v>
      </c>
      <c r="Z12" s="34" t="s">
        <v>451</v>
      </c>
      <c r="AA12" s="34" t="e">
        <v>#N/A</v>
      </c>
      <c r="AB12" s="37"/>
      <c r="AC12" s="163"/>
      <c r="AD12" s="161">
        <f t="shared" si="2"/>
      </c>
      <c r="AE12" s="162">
        <f t="shared" si="3"/>
      </c>
      <c r="AF12" s="149"/>
    </row>
    <row r="13" spans="1:32" s="3" customFormat="1" ht="48" customHeight="1">
      <c r="A13" s="41" t="s">
        <v>19</v>
      </c>
      <c r="B13" s="42" t="s">
        <v>293</v>
      </c>
      <c r="C13" s="34" t="s">
        <v>37</v>
      </c>
      <c r="D13" s="34" t="s">
        <v>23</v>
      </c>
      <c r="E13" s="34" t="s">
        <v>320</v>
      </c>
      <c r="F13" s="34" t="s">
        <v>20</v>
      </c>
      <c r="G13" s="34" t="s">
        <v>37</v>
      </c>
      <c r="H13" s="35" t="s">
        <v>1187</v>
      </c>
      <c r="I13" s="34" t="s">
        <v>1188</v>
      </c>
      <c r="J13" s="34"/>
      <c r="K13" s="34"/>
      <c r="L13" s="51" t="s">
        <v>1258</v>
      </c>
      <c r="M13" s="39" t="s">
        <v>38</v>
      </c>
      <c r="N13" s="28" t="s">
        <v>1259</v>
      </c>
      <c r="O13" s="34" t="s">
        <v>39</v>
      </c>
      <c r="P13" s="52" t="s">
        <v>862</v>
      </c>
      <c r="Q13" s="34"/>
      <c r="R13" s="167"/>
      <c r="S13" s="161">
        <f t="shared" si="0"/>
      </c>
      <c r="T13" s="162">
        <f t="shared" si="1"/>
      </c>
      <c r="U13" s="149"/>
      <c r="V13" s="34" t="s">
        <v>863</v>
      </c>
      <c r="W13" s="34" t="s">
        <v>864</v>
      </c>
      <c r="X13" s="34" t="s">
        <v>865</v>
      </c>
      <c r="Y13" s="34" t="s">
        <v>866</v>
      </c>
      <c r="Z13" s="34">
        <v>530303</v>
      </c>
      <c r="AA13" s="34" t="s">
        <v>1703</v>
      </c>
      <c r="AB13" s="45"/>
      <c r="AC13" s="163"/>
      <c r="AD13" s="161">
        <f t="shared" si="2"/>
      </c>
      <c r="AE13" s="162">
        <f t="shared" si="3"/>
      </c>
      <c r="AF13" s="149"/>
    </row>
    <row r="14" spans="1:32" s="3" customFormat="1" ht="48" customHeight="1">
      <c r="A14" s="41" t="s">
        <v>19</v>
      </c>
      <c r="B14" s="42" t="s">
        <v>293</v>
      </c>
      <c r="C14" s="34" t="s">
        <v>37</v>
      </c>
      <c r="D14" s="34" t="s">
        <v>23</v>
      </c>
      <c r="E14" s="34" t="s">
        <v>320</v>
      </c>
      <c r="F14" s="34" t="s">
        <v>20</v>
      </c>
      <c r="G14" s="34" t="s">
        <v>37</v>
      </c>
      <c r="H14" s="35" t="s">
        <v>1187</v>
      </c>
      <c r="I14" s="34" t="s">
        <v>1188</v>
      </c>
      <c r="J14" s="34"/>
      <c r="K14" s="34"/>
      <c r="L14" s="51" t="s">
        <v>1258</v>
      </c>
      <c r="M14" s="39" t="s">
        <v>38</v>
      </c>
      <c r="N14" s="28" t="s">
        <v>1259</v>
      </c>
      <c r="O14" s="34" t="s">
        <v>39</v>
      </c>
      <c r="P14" s="52" t="s">
        <v>862</v>
      </c>
      <c r="Q14" s="34"/>
      <c r="R14" s="167"/>
      <c r="S14" s="161">
        <f t="shared" si="0"/>
      </c>
      <c r="T14" s="162">
        <f t="shared" si="1"/>
      </c>
      <c r="U14" s="149"/>
      <c r="V14" s="34" t="s">
        <v>863</v>
      </c>
      <c r="W14" s="34" t="s">
        <v>864</v>
      </c>
      <c r="X14" s="34" t="s">
        <v>867</v>
      </c>
      <c r="Y14" s="34" t="s">
        <v>866</v>
      </c>
      <c r="Z14" s="34">
        <v>530301</v>
      </c>
      <c r="AA14" s="34" t="s">
        <v>1704</v>
      </c>
      <c r="AB14" s="37"/>
      <c r="AC14" s="163"/>
      <c r="AD14" s="161">
        <f t="shared" si="2"/>
      </c>
      <c r="AE14" s="162">
        <f t="shared" si="3"/>
      </c>
      <c r="AF14" s="149"/>
    </row>
    <row r="15" spans="1:32" s="3" customFormat="1" ht="48" customHeight="1">
      <c r="A15" s="41" t="s">
        <v>19</v>
      </c>
      <c r="B15" s="42" t="s">
        <v>293</v>
      </c>
      <c r="C15" s="34" t="s">
        <v>37</v>
      </c>
      <c r="D15" s="34" t="s">
        <v>23</v>
      </c>
      <c r="E15" s="34" t="s">
        <v>320</v>
      </c>
      <c r="F15" s="34" t="s">
        <v>20</v>
      </c>
      <c r="G15" s="34" t="s">
        <v>37</v>
      </c>
      <c r="H15" s="35" t="s">
        <v>1187</v>
      </c>
      <c r="I15" s="34" t="s">
        <v>1188</v>
      </c>
      <c r="J15" s="34"/>
      <c r="K15" s="34"/>
      <c r="L15" s="34" t="s">
        <v>1258</v>
      </c>
      <c r="M15" s="39" t="s">
        <v>40</v>
      </c>
      <c r="N15" s="39" t="s">
        <v>1267</v>
      </c>
      <c r="O15" s="34" t="s">
        <v>41</v>
      </c>
      <c r="P15" s="54" t="s">
        <v>1135</v>
      </c>
      <c r="Q15" s="55"/>
      <c r="R15" s="167"/>
      <c r="S15" s="161">
        <f t="shared" si="0"/>
      </c>
      <c r="T15" s="162">
        <f t="shared" si="1"/>
      </c>
      <c r="U15" s="149"/>
      <c r="V15" s="34" t="s">
        <v>1140</v>
      </c>
      <c r="W15" s="34" t="s">
        <v>1141</v>
      </c>
      <c r="X15" s="34" t="s">
        <v>1142</v>
      </c>
      <c r="Y15" s="56" t="s">
        <v>506</v>
      </c>
      <c r="Z15" s="34" t="s">
        <v>451</v>
      </c>
      <c r="AA15" s="34" t="e">
        <v>#N/A</v>
      </c>
      <c r="AB15" s="37"/>
      <c r="AC15" s="163"/>
      <c r="AD15" s="161">
        <f t="shared" si="2"/>
      </c>
      <c r="AE15" s="162">
        <f t="shared" si="3"/>
      </c>
      <c r="AF15" s="149"/>
    </row>
    <row r="16" spans="1:32" s="3" customFormat="1" ht="48" customHeight="1">
      <c r="A16" s="41" t="s">
        <v>19</v>
      </c>
      <c r="B16" s="47" t="s">
        <v>293</v>
      </c>
      <c r="C16" s="34" t="s">
        <v>37</v>
      </c>
      <c r="D16" s="34" t="s">
        <v>23</v>
      </c>
      <c r="E16" s="34" t="s">
        <v>320</v>
      </c>
      <c r="F16" s="34" t="s">
        <v>20</v>
      </c>
      <c r="G16" s="34" t="s">
        <v>37</v>
      </c>
      <c r="H16" s="35" t="s">
        <v>1187</v>
      </c>
      <c r="I16" s="34" t="s">
        <v>1188</v>
      </c>
      <c r="J16" s="34"/>
      <c r="K16" s="34"/>
      <c r="L16" s="34" t="s">
        <v>1272</v>
      </c>
      <c r="M16" s="39" t="s">
        <v>42</v>
      </c>
      <c r="N16" s="39" t="s">
        <v>42</v>
      </c>
      <c r="O16" s="34" t="s">
        <v>43</v>
      </c>
      <c r="P16" s="54" t="s">
        <v>1603</v>
      </c>
      <c r="Q16" s="55"/>
      <c r="R16" s="167"/>
      <c r="S16" s="161">
        <f t="shared" si="0"/>
      </c>
      <c r="T16" s="162">
        <f t="shared" si="1"/>
      </c>
      <c r="U16" s="149"/>
      <c r="V16" s="34" t="s">
        <v>1143</v>
      </c>
      <c r="W16" s="34" t="s">
        <v>1144</v>
      </c>
      <c r="X16" s="34" t="s">
        <v>1145</v>
      </c>
      <c r="Y16" s="56" t="s">
        <v>506</v>
      </c>
      <c r="Z16" s="34" t="s">
        <v>451</v>
      </c>
      <c r="AA16" s="34" t="e">
        <v>#N/A</v>
      </c>
      <c r="AB16" s="37"/>
      <c r="AC16" s="163"/>
      <c r="AD16" s="161">
        <f t="shared" si="2"/>
      </c>
      <c r="AE16" s="162">
        <f t="shared" si="3"/>
      </c>
      <c r="AF16" s="149"/>
    </row>
    <row r="17" spans="1:32" s="3" customFormat="1" ht="48" customHeight="1">
      <c r="A17" s="41" t="s">
        <v>19</v>
      </c>
      <c r="B17" s="42" t="s">
        <v>293</v>
      </c>
      <c r="C17" s="34" t="s">
        <v>37</v>
      </c>
      <c r="D17" s="34" t="s">
        <v>23</v>
      </c>
      <c r="E17" s="34" t="s">
        <v>320</v>
      </c>
      <c r="F17" s="34" t="s">
        <v>20</v>
      </c>
      <c r="G17" s="34" t="s">
        <v>37</v>
      </c>
      <c r="H17" s="35" t="s">
        <v>1187</v>
      </c>
      <c r="I17" s="34" t="s">
        <v>1188</v>
      </c>
      <c r="J17" s="34"/>
      <c r="K17" s="34"/>
      <c r="L17" s="34" t="s">
        <v>1393</v>
      </c>
      <c r="M17" s="39" t="s">
        <v>44</v>
      </c>
      <c r="N17" s="39" t="s">
        <v>44</v>
      </c>
      <c r="O17" s="34" t="s">
        <v>45</v>
      </c>
      <c r="P17" s="54" t="s">
        <v>1604</v>
      </c>
      <c r="Q17" s="55"/>
      <c r="R17" s="167"/>
      <c r="S17" s="161">
        <f t="shared" si="0"/>
      </c>
      <c r="T17" s="162">
        <f t="shared" si="1"/>
      </c>
      <c r="U17" s="149"/>
      <c r="V17" s="34" t="s">
        <v>1146</v>
      </c>
      <c r="W17" s="34" t="s">
        <v>1147</v>
      </c>
      <c r="X17" s="34" t="s">
        <v>1148</v>
      </c>
      <c r="Y17" s="56" t="s">
        <v>506</v>
      </c>
      <c r="Z17" s="34" t="s">
        <v>451</v>
      </c>
      <c r="AA17" s="34" t="e">
        <v>#N/A</v>
      </c>
      <c r="AB17" s="37"/>
      <c r="AC17" s="163"/>
      <c r="AD17" s="161">
        <f t="shared" si="2"/>
      </c>
      <c r="AE17" s="162">
        <f t="shared" si="3"/>
      </c>
      <c r="AF17" s="149"/>
    </row>
    <row r="18" spans="1:32" s="3" customFormat="1" ht="48" customHeight="1">
      <c r="A18" s="41" t="s">
        <v>19</v>
      </c>
      <c r="B18" s="42" t="s">
        <v>293</v>
      </c>
      <c r="C18" s="34" t="s">
        <v>37</v>
      </c>
      <c r="D18" s="34" t="s">
        <v>23</v>
      </c>
      <c r="E18" s="34" t="s">
        <v>320</v>
      </c>
      <c r="F18" s="34" t="s">
        <v>20</v>
      </c>
      <c r="G18" s="34" t="s">
        <v>37</v>
      </c>
      <c r="H18" s="35" t="s">
        <v>1187</v>
      </c>
      <c r="I18" s="34" t="s">
        <v>1188</v>
      </c>
      <c r="J18" s="34"/>
      <c r="K18" s="34"/>
      <c r="L18" s="34" t="s">
        <v>1313</v>
      </c>
      <c r="M18" s="39" t="s">
        <v>46</v>
      </c>
      <c r="N18" s="39" t="s">
        <v>46</v>
      </c>
      <c r="O18" s="34" t="s">
        <v>47</v>
      </c>
      <c r="P18" s="54" t="s">
        <v>1605</v>
      </c>
      <c r="Q18" s="55"/>
      <c r="R18" s="167"/>
      <c r="S18" s="161">
        <f t="shared" si="0"/>
      </c>
      <c r="T18" s="162">
        <f t="shared" si="1"/>
      </c>
      <c r="U18" s="149"/>
      <c r="V18" s="34" t="s">
        <v>1149</v>
      </c>
      <c r="W18" s="34" t="s">
        <v>1150</v>
      </c>
      <c r="X18" s="34" t="s">
        <v>1151</v>
      </c>
      <c r="Y18" s="56" t="s">
        <v>506</v>
      </c>
      <c r="Z18" s="34" t="s">
        <v>451</v>
      </c>
      <c r="AA18" s="34" t="e">
        <v>#N/A</v>
      </c>
      <c r="AB18" s="37"/>
      <c r="AC18" s="163"/>
      <c r="AD18" s="161">
        <f t="shared" si="2"/>
      </c>
      <c r="AE18" s="162">
        <f t="shared" si="3"/>
      </c>
      <c r="AF18" s="149"/>
    </row>
    <row r="19" spans="1:32" s="3" customFormat="1" ht="48" customHeight="1">
      <c r="A19" s="41" t="s">
        <v>19</v>
      </c>
      <c r="B19" s="42" t="s">
        <v>293</v>
      </c>
      <c r="C19" s="34" t="s">
        <v>37</v>
      </c>
      <c r="D19" s="34" t="s">
        <v>23</v>
      </c>
      <c r="E19" s="34" t="s">
        <v>320</v>
      </c>
      <c r="F19" s="34" t="s">
        <v>20</v>
      </c>
      <c r="G19" s="34" t="s">
        <v>37</v>
      </c>
      <c r="H19" s="35" t="s">
        <v>1187</v>
      </c>
      <c r="I19" s="34" t="s">
        <v>1188</v>
      </c>
      <c r="J19" s="34"/>
      <c r="K19" s="34"/>
      <c r="L19" s="34" t="s">
        <v>1313</v>
      </c>
      <c r="M19" s="39" t="s">
        <v>48</v>
      </c>
      <c r="N19" s="39" t="s">
        <v>1352</v>
      </c>
      <c r="O19" s="34" t="s">
        <v>49</v>
      </c>
      <c r="P19" s="54" t="s">
        <v>1136</v>
      </c>
      <c r="Q19" s="55">
        <v>1</v>
      </c>
      <c r="R19" s="167"/>
      <c r="S19" s="161">
        <f t="shared" si="0"/>
      </c>
      <c r="T19" s="162">
        <f t="shared" si="1"/>
      </c>
      <c r="U19" s="149"/>
      <c r="V19" s="34" t="s">
        <v>1152</v>
      </c>
      <c r="W19" s="34" t="s">
        <v>1153</v>
      </c>
      <c r="X19" s="34" t="s">
        <v>1154</v>
      </c>
      <c r="Y19" s="56" t="s">
        <v>506</v>
      </c>
      <c r="Z19" s="34" t="s">
        <v>451</v>
      </c>
      <c r="AA19" s="34" t="e">
        <v>#N/A</v>
      </c>
      <c r="AB19" s="37"/>
      <c r="AC19" s="163"/>
      <c r="AD19" s="161">
        <f t="shared" si="2"/>
      </c>
      <c r="AE19" s="162">
        <f t="shared" si="3"/>
      </c>
      <c r="AF19" s="149"/>
    </row>
    <row r="20" spans="1:32" s="3" customFormat="1" ht="48" customHeight="1">
      <c r="A20" s="41" t="s">
        <v>19</v>
      </c>
      <c r="B20" s="42" t="s">
        <v>293</v>
      </c>
      <c r="C20" s="34" t="s">
        <v>37</v>
      </c>
      <c r="D20" s="34" t="s">
        <v>23</v>
      </c>
      <c r="E20" s="34" t="s">
        <v>320</v>
      </c>
      <c r="F20" s="34" t="s">
        <v>20</v>
      </c>
      <c r="G20" s="34" t="s">
        <v>37</v>
      </c>
      <c r="H20" s="35" t="s">
        <v>1187</v>
      </c>
      <c r="I20" s="34" t="s">
        <v>1188</v>
      </c>
      <c r="J20" s="34"/>
      <c r="K20" s="34"/>
      <c r="L20" s="34" t="s">
        <v>1304</v>
      </c>
      <c r="M20" s="39" t="s">
        <v>66</v>
      </c>
      <c r="N20" s="39" t="s">
        <v>66</v>
      </c>
      <c r="O20" s="34" t="s">
        <v>421</v>
      </c>
      <c r="P20" s="54" t="s">
        <v>1137</v>
      </c>
      <c r="Q20" s="57">
        <v>1</v>
      </c>
      <c r="R20" s="160"/>
      <c r="S20" s="161">
        <f t="shared" si="0"/>
      </c>
      <c r="T20" s="162">
        <f t="shared" si="1"/>
      </c>
      <c r="U20" s="149"/>
      <c r="V20" s="34" t="s">
        <v>1155</v>
      </c>
      <c r="W20" s="34" t="s">
        <v>1156</v>
      </c>
      <c r="X20" s="34" t="s">
        <v>1157</v>
      </c>
      <c r="Y20" s="34" t="s">
        <v>500</v>
      </c>
      <c r="Z20" s="34" t="s">
        <v>451</v>
      </c>
      <c r="AA20" s="34" t="e">
        <v>#N/A</v>
      </c>
      <c r="AB20" s="37"/>
      <c r="AC20" s="163"/>
      <c r="AD20" s="161">
        <f t="shared" si="2"/>
      </c>
      <c r="AE20" s="162">
        <f t="shared" si="3"/>
      </c>
      <c r="AF20" s="149"/>
    </row>
    <row r="21" spans="1:32" s="3" customFormat="1" ht="48" customHeight="1">
      <c r="A21" s="41" t="s">
        <v>19</v>
      </c>
      <c r="B21" s="42" t="s">
        <v>293</v>
      </c>
      <c r="C21" s="34" t="s">
        <v>37</v>
      </c>
      <c r="D21" s="34" t="s">
        <v>23</v>
      </c>
      <c r="E21" s="34" t="s">
        <v>320</v>
      </c>
      <c r="F21" s="34" t="s">
        <v>20</v>
      </c>
      <c r="G21" s="34" t="s">
        <v>37</v>
      </c>
      <c r="H21" s="35" t="s">
        <v>1187</v>
      </c>
      <c r="I21" s="34" t="s">
        <v>1188</v>
      </c>
      <c r="J21" s="34"/>
      <c r="K21" s="34"/>
      <c r="L21" s="34" t="s">
        <v>1304</v>
      </c>
      <c r="M21" s="39" t="s">
        <v>58</v>
      </c>
      <c r="N21" s="39" t="s">
        <v>58</v>
      </c>
      <c r="O21" s="34" t="s">
        <v>422</v>
      </c>
      <c r="P21" s="54" t="s">
        <v>1138</v>
      </c>
      <c r="Q21" s="57"/>
      <c r="R21" s="167"/>
      <c r="S21" s="161">
        <f t="shared" si="0"/>
      </c>
      <c r="T21" s="162">
        <f t="shared" si="1"/>
      </c>
      <c r="U21" s="149"/>
      <c r="V21" s="34" t="s">
        <v>1158</v>
      </c>
      <c r="W21" s="34" t="s">
        <v>1159</v>
      </c>
      <c r="X21" s="34" t="s">
        <v>1160</v>
      </c>
      <c r="Y21" s="34" t="s">
        <v>500</v>
      </c>
      <c r="Z21" s="34" t="s">
        <v>451</v>
      </c>
      <c r="AA21" s="34" t="e">
        <v>#N/A</v>
      </c>
      <c r="AB21" s="37"/>
      <c r="AC21" s="163"/>
      <c r="AD21" s="161">
        <f t="shared" si="2"/>
      </c>
      <c r="AE21" s="162">
        <f t="shared" si="3"/>
      </c>
      <c r="AF21" s="149"/>
    </row>
    <row r="22" spans="1:32" s="4" customFormat="1" ht="48" customHeight="1">
      <c r="A22" s="41" t="s">
        <v>19</v>
      </c>
      <c r="B22" s="42" t="s">
        <v>293</v>
      </c>
      <c r="C22" s="34" t="s">
        <v>37</v>
      </c>
      <c r="D22" s="34" t="s">
        <v>23</v>
      </c>
      <c r="E22" s="34" t="s">
        <v>320</v>
      </c>
      <c r="F22" s="34" t="s">
        <v>20</v>
      </c>
      <c r="G22" s="34" t="s">
        <v>37</v>
      </c>
      <c r="H22" s="35" t="s">
        <v>1187</v>
      </c>
      <c r="I22" s="34" t="s">
        <v>1188</v>
      </c>
      <c r="J22" s="34"/>
      <c r="K22" s="34"/>
      <c r="L22" s="34" t="s">
        <v>1364</v>
      </c>
      <c r="M22" s="39" t="s">
        <v>236</v>
      </c>
      <c r="N22" s="39" t="s">
        <v>1365</v>
      </c>
      <c r="O22" s="34" t="s">
        <v>423</v>
      </c>
      <c r="P22" s="39" t="s">
        <v>1139</v>
      </c>
      <c r="Q22" s="57">
        <v>1</v>
      </c>
      <c r="R22" s="160"/>
      <c r="S22" s="161">
        <f t="shared" si="0"/>
      </c>
      <c r="T22" s="162">
        <f t="shared" si="1"/>
      </c>
      <c r="U22" s="149"/>
      <c r="V22" s="34" t="s">
        <v>1161</v>
      </c>
      <c r="W22" s="34" t="s">
        <v>1162</v>
      </c>
      <c r="X22" s="58" t="s">
        <v>1163</v>
      </c>
      <c r="Y22" s="34" t="s">
        <v>500</v>
      </c>
      <c r="Z22" s="34" t="s">
        <v>451</v>
      </c>
      <c r="AA22" s="34" t="e">
        <v>#N/A</v>
      </c>
      <c r="AB22" s="37"/>
      <c r="AC22" s="163"/>
      <c r="AD22" s="161">
        <f t="shared" si="2"/>
      </c>
      <c r="AE22" s="162">
        <f t="shared" si="3"/>
      </c>
      <c r="AF22" s="149"/>
    </row>
    <row r="23" spans="1:32" s="4" customFormat="1" ht="48" customHeight="1">
      <c r="A23" s="41" t="s">
        <v>19</v>
      </c>
      <c r="B23" s="42" t="s">
        <v>20</v>
      </c>
      <c r="C23" s="34" t="s">
        <v>68</v>
      </c>
      <c r="D23" s="34" t="s">
        <v>23</v>
      </c>
      <c r="E23" s="34" t="s">
        <v>318</v>
      </c>
      <c r="F23" s="34" t="s">
        <v>20</v>
      </c>
      <c r="G23" s="34" t="s">
        <v>68</v>
      </c>
      <c r="H23" s="35" t="s">
        <v>1187</v>
      </c>
      <c r="I23" s="34" t="s">
        <v>1188</v>
      </c>
      <c r="J23" s="34"/>
      <c r="K23" s="34"/>
      <c r="L23" s="27" t="s">
        <v>1243</v>
      </c>
      <c r="M23" s="34" t="s">
        <v>69</v>
      </c>
      <c r="N23" s="27" t="s">
        <v>1244</v>
      </c>
      <c r="O23" s="34" t="s">
        <v>70</v>
      </c>
      <c r="P23" s="34" t="s">
        <v>647</v>
      </c>
      <c r="Q23" s="40"/>
      <c r="R23" s="167"/>
      <c r="S23" s="161">
        <f t="shared" si="0"/>
      </c>
      <c r="T23" s="162">
        <f t="shared" si="1"/>
      </c>
      <c r="U23" s="149"/>
      <c r="V23" s="34" t="s">
        <v>658</v>
      </c>
      <c r="W23" s="58" t="s">
        <v>657</v>
      </c>
      <c r="X23" s="34" t="s">
        <v>656</v>
      </c>
      <c r="Y23" s="155" t="s">
        <v>500</v>
      </c>
      <c r="Z23" s="34" t="s">
        <v>451</v>
      </c>
      <c r="AA23" s="34" t="e">
        <v>#N/A</v>
      </c>
      <c r="AB23" s="37"/>
      <c r="AC23" s="163"/>
      <c r="AD23" s="161">
        <f t="shared" si="2"/>
      </c>
      <c r="AE23" s="162">
        <f t="shared" si="3"/>
      </c>
      <c r="AF23" s="149"/>
    </row>
    <row r="24" spans="1:32" s="3" customFormat="1" ht="31.5" customHeight="1">
      <c r="A24" s="41" t="s">
        <v>19</v>
      </c>
      <c r="B24" s="42" t="s">
        <v>20</v>
      </c>
      <c r="C24" s="34" t="s">
        <v>68</v>
      </c>
      <c r="D24" s="34" t="s">
        <v>23</v>
      </c>
      <c r="E24" s="34" t="s">
        <v>318</v>
      </c>
      <c r="F24" s="34" t="s">
        <v>20</v>
      </c>
      <c r="G24" s="34" t="s">
        <v>68</v>
      </c>
      <c r="H24" s="35" t="s">
        <v>1187</v>
      </c>
      <c r="I24" s="34" t="s">
        <v>1188</v>
      </c>
      <c r="J24" s="34"/>
      <c r="K24" s="34"/>
      <c r="L24" s="27" t="s">
        <v>1243</v>
      </c>
      <c r="M24" s="34" t="s">
        <v>325</v>
      </c>
      <c r="N24" s="27" t="s">
        <v>1247</v>
      </c>
      <c r="O24" s="34" t="s">
        <v>71</v>
      </c>
      <c r="P24" s="34" t="s">
        <v>648</v>
      </c>
      <c r="Q24" s="36"/>
      <c r="R24" s="167"/>
      <c r="S24" s="161">
        <f t="shared" si="0"/>
      </c>
      <c r="T24" s="162">
        <f t="shared" si="1"/>
      </c>
      <c r="U24" s="149"/>
      <c r="V24" s="34" t="s">
        <v>655</v>
      </c>
      <c r="W24" s="155" t="s">
        <v>654</v>
      </c>
      <c r="X24" s="34" t="s">
        <v>653</v>
      </c>
      <c r="Y24" s="155" t="s">
        <v>500</v>
      </c>
      <c r="Z24" s="34" t="s">
        <v>451</v>
      </c>
      <c r="AA24" s="34" t="e">
        <v>#N/A</v>
      </c>
      <c r="AB24" s="37"/>
      <c r="AC24" s="163"/>
      <c r="AD24" s="161">
        <f t="shared" si="2"/>
      </c>
      <c r="AE24" s="162">
        <f t="shared" si="3"/>
      </c>
      <c r="AF24" s="149"/>
    </row>
    <row r="25" spans="1:32" s="3" customFormat="1" ht="31.5" customHeight="1">
      <c r="A25" s="41" t="s">
        <v>19</v>
      </c>
      <c r="B25" s="42" t="s">
        <v>20</v>
      </c>
      <c r="C25" s="34" t="s">
        <v>68</v>
      </c>
      <c r="D25" s="34" t="s">
        <v>23</v>
      </c>
      <c r="E25" s="34" t="s">
        <v>318</v>
      </c>
      <c r="F25" s="34" t="s">
        <v>20</v>
      </c>
      <c r="G25" s="34" t="s">
        <v>68</v>
      </c>
      <c r="H25" s="35" t="s">
        <v>1187</v>
      </c>
      <c r="I25" s="34" t="s">
        <v>1188</v>
      </c>
      <c r="J25" s="34"/>
      <c r="K25" s="34"/>
      <c r="L25" s="27" t="s">
        <v>1243</v>
      </c>
      <c r="M25" s="34" t="s">
        <v>326</v>
      </c>
      <c r="N25" s="27" t="s">
        <v>326</v>
      </c>
      <c r="O25" s="34" t="s">
        <v>424</v>
      </c>
      <c r="P25" s="34" t="s">
        <v>649</v>
      </c>
      <c r="Q25" s="36"/>
      <c r="R25" s="167"/>
      <c r="S25" s="161">
        <f t="shared" si="0"/>
      </c>
      <c r="T25" s="162">
        <f t="shared" si="1"/>
      </c>
      <c r="U25" s="149"/>
      <c r="V25" s="34" t="s">
        <v>652</v>
      </c>
      <c r="W25" s="155" t="s">
        <v>651</v>
      </c>
      <c r="X25" s="34" t="s">
        <v>650</v>
      </c>
      <c r="Y25" s="53" t="s">
        <v>500</v>
      </c>
      <c r="Z25" s="34" t="s">
        <v>451</v>
      </c>
      <c r="AA25" s="34" t="e">
        <v>#N/A</v>
      </c>
      <c r="AB25" s="37"/>
      <c r="AC25" s="163"/>
      <c r="AD25" s="161">
        <f t="shared" si="2"/>
      </c>
      <c r="AE25" s="162">
        <f t="shared" si="3"/>
      </c>
      <c r="AF25" s="149"/>
    </row>
    <row r="26" spans="1:32" s="3" customFormat="1" ht="48" customHeight="1">
      <c r="A26" s="32">
        <v>55</v>
      </c>
      <c r="B26" s="42" t="s">
        <v>20</v>
      </c>
      <c r="C26" s="34" t="s">
        <v>72</v>
      </c>
      <c r="D26" s="34" t="s">
        <v>291</v>
      </c>
      <c r="E26" s="34" t="s">
        <v>321</v>
      </c>
      <c r="F26" s="34" t="s">
        <v>20</v>
      </c>
      <c r="G26" s="34" t="s">
        <v>72</v>
      </c>
      <c r="H26" s="35" t="s">
        <v>1187</v>
      </c>
      <c r="I26" s="35" t="s">
        <v>1189</v>
      </c>
      <c r="J26" s="35"/>
      <c r="K26" s="35"/>
      <c r="L26" s="35" t="s">
        <v>1289</v>
      </c>
      <c r="M26" s="34" t="s">
        <v>327</v>
      </c>
      <c r="N26" s="34" t="s">
        <v>327</v>
      </c>
      <c r="O26" s="34" t="s">
        <v>1191</v>
      </c>
      <c r="P26" s="39" t="s">
        <v>1689</v>
      </c>
      <c r="Q26" s="59">
        <v>1</v>
      </c>
      <c r="R26" s="167"/>
      <c r="S26" s="161">
        <f t="shared" si="0"/>
      </c>
      <c r="T26" s="162">
        <f t="shared" si="1"/>
      </c>
      <c r="U26" s="149"/>
      <c r="V26" s="34" t="s">
        <v>1167</v>
      </c>
      <c r="W26" s="34" t="s">
        <v>1168</v>
      </c>
      <c r="X26" s="34" t="s">
        <v>1112</v>
      </c>
      <c r="Y26" s="34" t="s">
        <v>1169</v>
      </c>
      <c r="Z26" s="34">
        <v>530303</v>
      </c>
      <c r="AA26" s="34" t="s">
        <v>1703</v>
      </c>
      <c r="AB26" s="37"/>
      <c r="AC26" s="163"/>
      <c r="AD26" s="161">
        <f t="shared" si="2"/>
      </c>
      <c r="AE26" s="162">
        <f t="shared" si="3"/>
      </c>
      <c r="AF26" s="149"/>
    </row>
    <row r="27" spans="1:32" s="3" customFormat="1" ht="36" customHeight="1">
      <c r="A27" s="32">
        <v>55</v>
      </c>
      <c r="B27" s="42" t="s">
        <v>20</v>
      </c>
      <c r="C27" s="34" t="s">
        <v>72</v>
      </c>
      <c r="D27" s="34" t="s">
        <v>291</v>
      </c>
      <c r="E27" s="34" t="s">
        <v>321</v>
      </c>
      <c r="F27" s="34" t="s">
        <v>20</v>
      </c>
      <c r="G27" s="34" t="s">
        <v>72</v>
      </c>
      <c r="H27" s="35" t="s">
        <v>1187</v>
      </c>
      <c r="I27" s="35" t="s">
        <v>1189</v>
      </c>
      <c r="J27" s="35"/>
      <c r="K27" s="35"/>
      <c r="L27" s="35" t="s">
        <v>1289</v>
      </c>
      <c r="M27" s="34" t="s">
        <v>328</v>
      </c>
      <c r="N27" s="34" t="s">
        <v>328</v>
      </c>
      <c r="O27" s="34" t="s">
        <v>73</v>
      </c>
      <c r="P27" s="39" t="s">
        <v>937</v>
      </c>
      <c r="Q27" s="34"/>
      <c r="R27" s="167"/>
      <c r="S27" s="161">
        <f t="shared" si="0"/>
      </c>
      <c r="T27" s="162">
        <f t="shared" si="1"/>
      </c>
      <c r="U27" s="149"/>
      <c r="V27" s="60" t="s">
        <v>1170</v>
      </c>
      <c r="W27" s="34" t="s">
        <v>1171</v>
      </c>
      <c r="X27" s="34" t="s">
        <v>1112</v>
      </c>
      <c r="Y27" s="34" t="s">
        <v>1169</v>
      </c>
      <c r="Z27" s="34" t="s">
        <v>451</v>
      </c>
      <c r="AA27" s="34" t="e">
        <v>#N/A</v>
      </c>
      <c r="AB27" s="37"/>
      <c r="AC27" s="163"/>
      <c r="AD27" s="161">
        <f t="shared" si="2"/>
      </c>
      <c r="AE27" s="162">
        <f t="shared" si="3"/>
      </c>
      <c r="AF27" s="149"/>
    </row>
    <row r="28" spans="1:32" s="3" customFormat="1" ht="48" customHeight="1">
      <c r="A28" s="32">
        <v>55</v>
      </c>
      <c r="B28" s="42" t="s">
        <v>20</v>
      </c>
      <c r="C28" s="34" t="s">
        <v>72</v>
      </c>
      <c r="D28" s="34" t="s">
        <v>291</v>
      </c>
      <c r="E28" s="34" t="s">
        <v>321</v>
      </c>
      <c r="F28" s="34" t="s">
        <v>20</v>
      </c>
      <c r="G28" s="34" t="s">
        <v>72</v>
      </c>
      <c r="H28" s="35" t="s">
        <v>1187</v>
      </c>
      <c r="I28" s="35" t="s">
        <v>1189</v>
      </c>
      <c r="J28" s="35"/>
      <c r="K28" s="35"/>
      <c r="L28" s="35" t="s">
        <v>1289</v>
      </c>
      <c r="M28" s="34" t="s">
        <v>329</v>
      </c>
      <c r="N28" s="34" t="s">
        <v>1290</v>
      </c>
      <c r="O28" s="34" t="s">
        <v>425</v>
      </c>
      <c r="P28" s="39" t="s">
        <v>938</v>
      </c>
      <c r="Q28" s="34"/>
      <c r="R28" s="167"/>
      <c r="S28" s="161">
        <f t="shared" si="0"/>
      </c>
      <c r="T28" s="162">
        <f t="shared" si="1"/>
      </c>
      <c r="U28" s="149"/>
      <c r="V28" s="34" t="s">
        <v>1172</v>
      </c>
      <c r="W28" s="34" t="s">
        <v>1171</v>
      </c>
      <c r="X28" s="34" t="s">
        <v>1112</v>
      </c>
      <c r="Y28" s="34" t="s">
        <v>1169</v>
      </c>
      <c r="Z28" s="34" t="s">
        <v>451</v>
      </c>
      <c r="AA28" s="34" t="e">
        <v>#N/A</v>
      </c>
      <c r="AB28" s="37"/>
      <c r="AC28" s="163"/>
      <c r="AD28" s="161">
        <f t="shared" si="2"/>
      </c>
      <c r="AE28" s="162">
        <f t="shared" si="3"/>
      </c>
      <c r="AF28" s="149"/>
    </row>
    <row r="29" spans="1:32" s="3" customFormat="1" ht="48" customHeight="1">
      <c r="A29" s="32">
        <v>55</v>
      </c>
      <c r="B29" s="47" t="s">
        <v>20</v>
      </c>
      <c r="C29" s="34" t="s">
        <v>72</v>
      </c>
      <c r="D29" s="34" t="s">
        <v>291</v>
      </c>
      <c r="E29" s="34" t="s">
        <v>321</v>
      </c>
      <c r="F29" s="34" t="s">
        <v>20</v>
      </c>
      <c r="G29" s="34" t="s">
        <v>72</v>
      </c>
      <c r="H29" s="35" t="s">
        <v>1187</v>
      </c>
      <c r="I29" s="35" t="s">
        <v>1189</v>
      </c>
      <c r="J29" s="35"/>
      <c r="K29" s="35"/>
      <c r="L29" s="35" t="s">
        <v>1289</v>
      </c>
      <c r="M29" s="34" t="s">
        <v>330</v>
      </c>
      <c r="N29" s="34" t="s">
        <v>1291</v>
      </c>
      <c r="O29" s="34" t="s">
        <v>426</v>
      </c>
      <c r="P29" s="39" t="s">
        <v>939</v>
      </c>
      <c r="Q29" s="34"/>
      <c r="R29" s="167"/>
      <c r="S29" s="161">
        <f t="shared" si="0"/>
      </c>
      <c r="T29" s="162">
        <f t="shared" si="1"/>
      </c>
      <c r="U29" s="149"/>
      <c r="V29" s="34" t="s">
        <v>1173</v>
      </c>
      <c r="W29" s="34" t="s">
        <v>1171</v>
      </c>
      <c r="X29" s="34" t="s">
        <v>1112</v>
      </c>
      <c r="Y29" s="34" t="s">
        <v>1169</v>
      </c>
      <c r="Z29" s="34" t="s">
        <v>451</v>
      </c>
      <c r="AA29" s="34" t="e">
        <v>#N/A</v>
      </c>
      <c r="AB29" s="37"/>
      <c r="AC29" s="163"/>
      <c r="AD29" s="161">
        <f t="shared" si="2"/>
      </c>
      <c r="AE29" s="162">
        <f t="shared" si="3"/>
      </c>
      <c r="AF29" s="149"/>
    </row>
    <row r="30" spans="1:32" s="9" customFormat="1" ht="33" customHeight="1">
      <c r="A30" s="32">
        <v>55</v>
      </c>
      <c r="B30" s="42" t="s">
        <v>20</v>
      </c>
      <c r="C30" s="34" t="s">
        <v>75</v>
      </c>
      <c r="D30" s="34" t="s">
        <v>291</v>
      </c>
      <c r="E30" s="61" t="s">
        <v>321</v>
      </c>
      <c r="F30" s="34" t="s">
        <v>20</v>
      </c>
      <c r="G30" s="34" t="s">
        <v>75</v>
      </c>
      <c r="H30" s="35" t="s">
        <v>1187</v>
      </c>
      <c r="I30" s="35" t="s">
        <v>1189</v>
      </c>
      <c r="J30" s="35"/>
      <c r="K30" s="35"/>
      <c r="L30" s="35" t="s">
        <v>1283</v>
      </c>
      <c r="M30" s="34" t="s">
        <v>384</v>
      </c>
      <c r="N30" s="34" t="s">
        <v>1641</v>
      </c>
      <c r="O30" s="34" t="s">
        <v>1192</v>
      </c>
      <c r="P30" s="34" t="s">
        <v>475</v>
      </c>
      <c r="Q30" s="34"/>
      <c r="R30" s="167"/>
      <c r="S30" s="161">
        <f t="shared" si="0"/>
      </c>
      <c r="T30" s="162">
        <f t="shared" si="1"/>
      </c>
      <c r="U30" s="149"/>
      <c r="V30" s="34" t="s">
        <v>480</v>
      </c>
      <c r="W30" s="34" t="s">
        <v>481</v>
      </c>
      <c r="X30" s="34" t="s">
        <v>482</v>
      </c>
      <c r="Y30" s="34" t="s">
        <v>483</v>
      </c>
      <c r="Z30" s="34" t="s">
        <v>451</v>
      </c>
      <c r="AA30" s="34" t="e">
        <v>#N/A</v>
      </c>
      <c r="AB30" s="45"/>
      <c r="AC30" s="163"/>
      <c r="AD30" s="161">
        <f t="shared" si="2"/>
      </c>
      <c r="AE30" s="162">
        <f t="shared" si="3"/>
      </c>
      <c r="AF30" s="149"/>
    </row>
    <row r="31" spans="1:32" s="9" customFormat="1" ht="48" customHeight="1">
      <c r="A31" s="32">
        <v>55</v>
      </c>
      <c r="B31" s="42" t="s">
        <v>20</v>
      </c>
      <c r="C31" s="34" t="s">
        <v>75</v>
      </c>
      <c r="D31" s="34" t="s">
        <v>291</v>
      </c>
      <c r="E31" s="61" t="s">
        <v>321</v>
      </c>
      <c r="F31" s="34" t="s">
        <v>20</v>
      </c>
      <c r="G31" s="34" t="s">
        <v>75</v>
      </c>
      <c r="H31" s="35" t="s">
        <v>1187</v>
      </c>
      <c r="I31" s="35" t="s">
        <v>1189</v>
      </c>
      <c r="J31" s="35"/>
      <c r="K31" s="35"/>
      <c r="L31" s="35" t="s">
        <v>1283</v>
      </c>
      <c r="M31" s="34" t="s">
        <v>385</v>
      </c>
      <c r="N31" s="34" t="s">
        <v>1642</v>
      </c>
      <c r="O31" s="34" t="s">
        <v>1193</v>
      </c>
      <c r="P31" s="34" t="s">
        <v>476</v>
      </c>
      <c r="Q31" s="34">
        <v>1</v>
      </c>
      <c r="R31" s="167"/>
      <c r="S31" s="161">
        <f t="shared" si="0"/>
      </c>
      <c r="T31" s="162">
        <f t="shared" si="1"/>
      </c>
      <c r="U31" s="149"/>
      <c r="V31" s="34" t="s">
        <v>484</v>
      </c>
      <c r="W31" s="34" t="s">
        <v>485</v>
      </c>
      <c r="X31" s="34" t="s">
        <v>486</v>
      </c>
      <c r="Y31" s="34" t="s">
        <v>483</v>
      </c>
      <c r="Z31" s="34" t="s">
        <v>451</v>
      </c>
      <c r="AA31" s="34" t="e">
        <v>#N/A</v>
      </c>
      <c r="AB31" s="45"/>
      <c r="AC31" s="163"/>
      <c r="AD31" s="161">
        <f t="shared" si="2"/>
      </c>
      <c r="AE31" s="162">
        <f t="shared" si="3"/>
      </c>
      <c r="AF31" s="149"/>
    </row>
    <row r="32" spans="1:32" s="9" customFormat="1" ht="48" customHeight="1">
      <c r="A32" s="32">
        <v>55</v>
      </c>
      <c r="B32" s="42" t="s">
        <v>20</v>
      </c>
      <c r="C32" s="34" t="s">
        <v>75</v>
      </c>
      <c r="D32" s="34" t="s">
        <v>291</v>
      </c>
      <c r="E32" s="61" t="s">
        <v>321</v>
      </c>
      <c r="F32" s="34" t="s">
        <v>20</v>
      </c>
      <c r="G32" s="34" t="s">
        <v>75</v>
      </c>
      <c r="H32" s="35" t="s">
        <v>1187</v>
      </c>
      <c r="I32" s="35" t="s">
        <v>1189</v>
      </c>
      <c r="J32" s="35"/>
      <c r="K32" s="35"/>
      <c r="L32" s="35" t="s">
        <v>1283</v>
      </c>
      <c r="M32" s="34" t="s">
        <v>459</v>
      </c>
      <c r="N32" s="34" t="s">
        <v>1358</v>
      </c>
      <c r="O32" s="34" t="s">
        <v>1194</v>
      </c>
      <c r="P32" s="34" t="s">
        <v>477</v>
      </c>
      <c r="Q32" s="34"/>
      <c r="R32" s="167"/>
      <c r="S32" s="161">
        <f t="shared" si="0"/>
      </c>
      <c r="T32" s="162">
        <f t="shared" si="1"/>
      </c>
      <c r="U32" s="149"/>
      <c r="V32" s="34" t="s">
        <v>487</v>
      </c>
      <c r="W32" s="34" t="s">
        <v>488</v>
      </c>
      <c r="X32" s="34" t="s">
        <v>489</v>
      </c>
      <c r="Y32" s="34" t="s">
        <v>483</v>
      </c>
      <c r="Z32" s="34" t="s">
        <v>451</v>
      </c>
      <c r="AA32" s="34" t="e">
        <v>#N/A</v>
      </c>
      <c r="AB32" s="37"/>
      <c r="AC32" s="163"/>
      <c r="AD32" s="161">
        <f t="shared" si="2"/>
      </c>
      <c r="AE32" s="162">
        <f t="shared" si="3"/>
      </c>
      <c r="AF32" s="149"/>
    </row>
    <row r="33" spans="1:32" s="9" customFormat="1" ht="34.5" customHeight="1">
      <c r="A33" s="32">
        <v>55</v>
      </c>
      <c r="B33" s="42" t="s">
        <v>20</v>
      </c>
      <c r="C33" s="34" t="s">
        <v>75</v>
      </c>
      <c r="D33" s="34" t="s">
        <v>291</v>
      </c>
      <c r="E33" s="61" t="s">
        <v>321</v>
      </c>
      <c r="F33" s="34" t="s">
        <v>20</v>
      </c>
      <c r="G33" s="34" t="s">
        <v>75</v>
      </c>
      <c r="H33" s="35" t="s">
        <v>1187</v>
      </c>
      <c r="I33" s="35" t="s">
        <v>1189</v>
      </c>
      <c r="J33" s="35"/>
      <c r="K33" s="35"/>
      <c r="L33" s="35" t="s">
        <v>1283</v>
      </c>
      <c r="M33" s="34" t="s">
        <v>460</v>
      </c>
      <c r="N33" s="34" t="s">
        <v>1643</v>
      </c>
      <c r="O33" s="34" t="s">
        <v>1195</v>
      </c>
      <c r="P33" s="34" t="s">
        <v>478</v>
      </c>
      <c r="Q33" s="34">
        <v>1</v>
      </c>
      <c r="R33" s="167"/>
      <c r="S33" s="161">
        <f t="shared" si="0"/>
      </c>
      <c r="T33" s="162">
        <f t="shared" si="1"/>
      </c>
      <c r="U33" s="149"/>
      <c r="V33" s="34" t="s">
        <v>490</v>
      </c>
      <c r="W33" s="34" t="s">
        <v>491</v>
      </c>
      <c r="X33" s="34" t="s">
        <v>492</v>
      </c>
      <c r="Y33" s="34" t="s">
        <v>483</v>
      </c>
      <c r="Z33" s="34" t="s">
        <v>451</v>
      </c>
      <c r="AA33" s="34" t="e">
        <v>#N/A</v>
      </c>
      <c r="AB33" s="37"/>
      <c r="AC33" s="163"/>
      <c r="AD33" s="161">
        <f t="shared" si="2"/>
      </c>
      <c r="AE33" s="162">
        <f t="shared" si="3"/>
      </c>
      <c r="AF33" s="149"/>
    </row>
    <row r="34" spans="1:32" s="9" customFormat="1" ht="36" customHeight="1">
      <c r="A34" s="32">
        <v>55</v>
      </c>
      <c r="B34" s="42" t="s">
        <v>20</v>
      </c>
      <c r="C34" s="34" t="s">
        <v>75</v>
      </c>
      <c r="D34" s="34" t="s">
        <v>291</v>
      </c>
      <c r="E34" s="61" t="s">
        <v>321</v>
      </c>
      <c r="F34" s="34" t="s">
        <v>20</v>
      </c>
      <c r="G34" s="34" t="s">
        <v>75</v>
      </c>
      <c r="H34" s="35" t="s">
        <v>1187</v>
      </c>
      <c r="I34" s="35" t="s">
        <v>1189</v>
      </c>
      <c r="J34" s="35"/>
      <c r="K34" s="35"/>
      <c r="L34" s="35" t="s">
        <v>1283</v>
      </c>
      <c r="M34" s="34" t="s">
        <v>386</v>
      </c>
      <c r="N34" s="34" t="s">
        <v>1644</v>
      </c>
      <c r="O34" s="34" t="s">
        <v>1196</v>
      </c>
      <c r="P34" s="34" t="s">
        <v>479</v>
      </c>
      <c r="Q34" s="34"/>
      <c r="R34" s="167"/>
      <c r="S34" s="161">
        <f t="shared" si="0"/>
      </c>
      <c r="T34" s="162">
        <f t="shared" si="1"/>
      </c>
      <c r="U34" s="149"/>
      <c r="V34" s="34" t="s">
        <v>493</v>
      </c>
      <c r="W34" s="34" t="s">
        <v>494</v>
      </c>
      <c r="X34" s="34" t="s">
        <v>495</v>
      </c>
      <c r="Y34" s="34" t="s">
        <v>483</v>
      </c>
      <c r="Z34" s="34" t="s">
        <v>451</v>
      </c>
      <c r="AA34" s="34" t="e">
        <v>#N/A</v>
      </c>
      <c r="AB34" s="37"/>
      <c r="AC34" s="163"/>
      <c r="AD34" s="161">
        <f t="shared" si="2"/>
      </c>
      <c r="AE34" s="162">
        <f t="shared" si="3"/>
      </c>
      <c r="AF34" s="149"/>
    </row>
    <row r="35" spans="1:32" s="3" customFormat="1" ht="31.5" customHeight="1">
      <c r="A35" s="62">
        <v>55</v>
      </c>
      <c r="B35" s="63" t="s">
        <v>20</v>
      </c>
      <c r="C35" s="64" t="s">
        <v>76</v>
      </c>
      <c r="D35" s="34" t="s">
        <v>291</v>
      </c>
      <c r="E35" s="61" t="s">
        <v>321</v>
      </c>
      <c r="F35" s="34" t="s">
        <v>20</v>
      </c>
      <c r="G35" s="64" t="s">
        <v>76</v>
      </c>
      <c r="H35" s="35" t="s">
        <v>1187</v>
      </c>
      <c r="I35" s="35" t="s">
        <v>1189</v>
      </c>
      <c r="J35" s="35"/>
      <c r="K35" s="35"/>
      <c r="L35" s="65" t="s">
        <v>1305</v>
      </c>
      <c r="M35" s="39" t="s">
        <v>398</v>
      </c>
      <c r="N35" s="39" t="s">
        <v>1347</v>
      </c>
      <c r="O35" s="34" t="s">
        <v>303</v>
      </c>
      <c r="P35" s="39" t="s">
        <v>605</v>
      </c>
      <c r="Q35" s="34">
        <v>1</v>
      </c>
      <c r="R35" s="167"/>
      <c r="S35" s="161">
        <f t="shared" si="0"/>
      </c>
      <c r="T35" s="162">
        <f t="shared" si="1"/>
      </c>
      <c r="U35" s="149"/>
      <c r="V35" s="34" t="s">
        <v>612</v>
      </c>
      <c r="W35" s="66" t="s">
        <v>613</v>
      </c>
      <c r="X35" s="67" t="s">
        <v>614</v>
      </c>
      <c r="Y35" s="34" t="s">
        <v>1185</v>
      </c>
      <c r="Z35" s="34" t="s">
        <v>451</v>
      </c>
      <c r="AA35" s="34" t="e">
        <v>#N/A</v>
      </c>
      <c r="AB35" s="45"/>
      <c r="AC35" s="163"/>
      <c r="AD35" s="161">
        <f t="shared" si="2"/>
      </c>
      <c r="AE35" s="162">
        <f t="shared" si="3"/>
      </c>
      <c r="AF35" s="149"/>
    </row>
    <row r="36" spans="1:32" s="3" customFormat="1" ht="48" customHeight="1">
      <c r="A36" s="62">
        <v>55</v>
      </c>
      <c r="B36" s="63" t="s">
        <v>20</v>
      </c>
      <c r="C36" s="64" t="s">
        <v>76</v>
      </c>
      <c r="D36" s="34" t="s">
        <v>291</v>
      </c>
      <c r="E36" s="61" t="s">
        <v>321</v>
      </c>
      <c r="F36" s="34" t="s">
        <v>20</v>
      </c>
      <c r="G36" s="64" t="s">
        <v>76</v>
      </c>
      <c r="H36" s="35" t="s">
        <v>1187</v>
      </c>
      <c r="I36" s="35" t="s">
        <v>1189</v>
      </c>
      <c r="J36" s="35"/>
      <c r="K36" s="35"/>
      <c r="L36" s="65" t="s">
        <v>1305</v>
      </c>
      <c r="M36" s="39" t="s">
        <v>78</v>
      </c>
      <c r="N36" s="39" t="s">
        <v>1376</v>
      </c>
      <c r="O36" s="34" t="s">
        <v>304</v>
      </c>
      <c r="P36" s="39" t="s">
        <v>606</v>
      </c>
      <c r="Q36" s="34"/>
      <c r="R36" s="167"/>
      <c r="S36" s="161">
        <f t="shared" si="0"/>
      </c>
      <c r="T36" s="162">
        <f t="shared" si="1"/>
      </c>
      <c r="U36" s="149"/>
      <c r="V36" s="34" t="s">
        <v>615</v>
      </c>
      <c r="W36" s="66" t="s">
        <v>616</v>
      </c>
      <c r="X36" s="67" t="s">
        <v>617</v>
      </c>
      <c r="Y36" s="34" t="s">
        <v>1185</v>
      </c>
      <c r="Z36" s="34" t="s">
        <v>451</v>
      </c>
      <c r="AA36" s="34" t="e">
        <v>#N/A</v>
      </c>
      <c r="AB36" s="45"/>
      <c r="AC36" s="163"/>
      <c r="AD36" s="161">
        <f t="shared" si="2"/>
      </c>
      <c r="AE36" s="162">
        <f t="shared" si="3"/>
      </c>
      <c r="AF36" s="149"/>
    </row>
    <row r="37" spans="1:32" s="3" customFormat="1" ht="48" customHeight="1">
      <c r="A37" s="62">
        <v>55</v>
      </c>
      <c r="B37" s="63" t="s">
        <v>20</v>
      </c>
      <c r="C37" s="64" t="s">
        <v>76</v>
      </c>
      <c r="D37" s="34" t="s">
        <v>291</v>
      </c>
      <c r="E37" s="61" t="s">
        <v>321</v>
      </c>
      <c r="F37" s="34" t="s">
        <v>20</v>
      </c>
      <c r="G37" s="64" t="s">
        <v>76</v>
      </c>
      <c r="H37" s="35" t="s">
        <v>1187</v>
      </c>
      <c r="I37" s="35" t="s">
        <v>1189</v>
      </c>
      <c r="J37" s="35"/>
      <c r="K37" s="35"/>
      <c r="L37" s="65" t="s">
        <v>1305</v>
      </c>
      <c r="M37" s="39" t="s">
        <v>399</v>
      </c>
      <c r="N37" s="39" t="s">
        <v>1346</v>
      </c>
      <c r="O37" s="34" t="s">
        <v>305</v>
      </c>
      <c r="P37" s="39" t="s">
        <v>607</v>
      </c>
      <c r="Q37" s="34">
        <v>1</v>
      </c>
      <c r="R37" s="167"/>
      <c r="S37" s="161">
        <f t="shared" si="0"/>
      </c>
      <c r="T37" s="162">
        <f t="shared" si="1"/>
      </c>
      <c r="U37" s="149"/>
      <c r="V37" s="34" t="s">
        <v>618</v>
      </c>
      <c r="W37" s="66" t="s">
        <v>619</v>
      </c>
      <c r="X37" s="67" t="s">
        <v>620</v>
      </c>
      <c r="Y37" s="34" t="s">
        <v>1185</v>
      </c>
      <c r="Z37" s="34" t="s">
        <v>451</v>
      </c>
      <c r="AA37" s="34" t="e">
        <v>#N/A</v>
      </c>
      <c r="AB37" s="45"/>
      <c r="AC37" s="163"/>
      <c r="AD37" s="161">
        <f t="shared" si="2"/>
      </c>
      <c r="AE37" s="162">
        <f t="shared" si="3"/>
      </c>
      <c r="AF37" s="149"/>
    </row>
    <row r="38" spans="1:32" s="3" customFormat="1" ht="48" customHeight="1">
      <c r="A38" s="62">
        <v>55</v>
      </c>
      <c r="B38" s="63" t="s">
        <v>20</v>
      </c>
      <c r="C38" s="64" t="s">
        <v>76</v>
      </c>
      <c r="D38" s="34" t="s">
        <v>291</v>
      </c>
      <c r="E38" s="61" t="s">
        <v>321</v>
      </c>
      <c r="F38" s="34" t="s">
        <v>20</v>
      </c>
      <c r="G38" s="64" t="s">
        <v>76</v>
      </c>
      <c r="H38" s="35" t="s">
        <v>1187</v>
      </c>
      <c r="I38" s="35" t="s">
        <v>1189</v>
      </c>
      <c r="J38" s="35"/>
      <c r="K38" s="35"/>
      <c r="L38" s="65" t="s">
        <v>1305</v>
      </c>
      <c r="M38" s="39" t="s">
        <v>400</v>
      </c>
      <c r="N38" s="39" t="s">
        <v>1362</v>
      </c>
      <c r="O38" s="34" t="s">
        <v>306</v>
      </c>
      <c r="P38" s="39" t="s">
        <v>608</v>
      </c>
      <c r="Q38" s="34"/>
      <c r="R38" s="167"/>
      <c r="S38" s="161">
        <f t="shared" si="0"/>
      </c>
      <c r="T38" s="162">
        <f t="shared" si="1"/>
      </c>
      <c r="U38" s="149"/>
      <c r="V38" s="34" t="s">
        <v>621</v>
      </c>
      <c r="W38" s="66" t="s">
        <v>622</v>
      </c>
      <c r="X38" s="67" t="s">
        <v>623</v>
      </c>
      <c r="Y38" s="34" t="s">
        <v>1185</v>
      </c>
      <c r="Z38" s="34" t="s">
        <v>451</v>
      </c>
      <c r="AA38" s="34" t="e">
        <v>#N/A</v>
      </c>
      <c r="AB38" s="45"/>
      <c r="AC38" s="163"/>
      <c r="AD38" s="161">
        <f t="shared" si="2"/>
      </c>
      <c r="AE38" s="162">
        <f t="shared" si="3"/>
      </c>
      <c r="AF38" s="149"/>
    </row>
    <row r="39" spans="1:32" s="3" customFormat="1" ht="48" customHeight="1">
      <c r="A39" s="62">
        <v>55</v>
      </c>
      <c r="B39" s="63" t="s">
        <v>20</v>
      </c>
      <c r="C39" s="64" t="s">
        <v>76</v>
      </c>
      <c r="D39" s="34" t="s">
        <v>291</v>
      </c>
      <c r="E39" s="61" t="s">
        <v>321</v>
      </c>
      <c r="F39" s="34" t="s">
        <v>20</v>
      </c>
      <c r="G39" s="64" t="s">
        <v>76</v>
      </c>
      <c r="H39" s="35" t="s">
        <v>1187</v>
      </c>
      <c r="I39" s="35" t="s">
        <v>1189</v>
      </c>
      <c r="J39" s="35"/>
      <c r="K39" s="35"/>
      <c r="L39" s="65" t="s">
        <v>1305</v>
      </c>
      <c r="M39" s="39" t="s">
        <v>81</v>
      </c>
      <c r="N39" s="39" t="s">
        <v>1306</v>
      </c>
      <c r="O39" s="34" t="s">
        <v>307</v>
      </c>
      <c r="P39" s="39" t="s">
        <v>609</v>
      </c>
      <c r="Q39" s="34">
        <v>1</v>
      </c>
      <c r="R39" s="167"/>
      <c r="S39" s="161">
        <f t="shared" si="0"/>
      </c>
      <c r="T39" s="162">
        <f t="shared" si="1"/>
      </c>
      <c r="U39" s="149"/>
      <c r="V39" s="34" t="s">
        <v>624</v>
      </c>
      <c r="W39" s="66" t="s">
        <v>625</v>
      </c>
      <c r="X39" s="67" t="s">
        <v>626</v>
      </c>
      <c r="Y39" s="34" t="s">
        <v>1185</v>
      </c>
      <c r="Z39" s="34" t="s">
        <v>451</v>
      </c>
      <c r="AA39" s="34" t="e">
        <v>#N/A</v>
      </c>
      <c r="AB39" s="45"/>
      <c r="AC39" s="163"/>
      <c r="AD39" s="161">
        <f t="shared" si="2"/>
      </c>
      <c r="AE39" s="162">
        <f t="shared" si="3"/>
      </c>
      <c r="AF39" s="149"/>
    </row>
    <row r="40" spans="1:32" s="3" customFormat="1" ht="48" customHeight="1">
      <c r="A40" s="62">
        <v>55</v>
      </c>
      <c r="B40" s="63" t="s">
        <v>20</v>
      </c>
      <c r="C40" s="64" t="s">
        <v>76</v>
      </c>
      <c r="D40" s="34" t="s">
        <v>291</v>
      </c>
      <c r="E40" s="61" t="s">
        <v>321</v>
      </c>
      <c r="F40" s="34" t="s">
        <v>20</v>
      </c>
      <c r="G40" s="64" t="s">
        <v>76</v>
      </c>
      <c r="H40" s="35" t="s">
        <v>1187</v>
      </c>
      <c r="I40" s="35" t="s">
        <v>1189</v>
      </c>
      <c r="J40" s="35"/>
      <c r="K40" s="35"/>
      <c r="L40" s="65" t="s">
        <v>1305</v>
      </c>
      <c r="M40" s="39" t="s">
        <v>401</v>
      </c>
      <c r="N40" s="39" t="s">
        <v>1357</v>
      </c>
      <c r="O40" s="34" t="s">
        <v>308</v>
      </c>
      <c r="P40" s="39" t="s">
        <v>610</v>
      </c>
      <c r="Q40" s="34"/>
      <c r="R40" s="167"/>
      <c r="S40" s="161">
        <f t="shared" si="0"/>
      </c>
      <c r="T40" s="162">
        <f t="shared" si="1"/>
      </c>
      <c r="U40" s="149"/>
      <c r="V40" s="34" t="s">
        <v>627</v>
      </c>
      <c r="W40" s="66" t="s">
        <v>628</v>
      </c>
      <c r="X40" s="67" t="s">
        <v>629</v>
      </c>
      <c r="Y40" s="34" t="s">
        <v>1185</v>
      </c>
      <c r="Z40" s="34" t="s">
        <v>451</v>
      </c>
      <c r="AA40" s="34" t="e">
        <v>#N/A</v>
      </c>
      <c r="AB40" s="37"/>
      <c r="AC40" s="163"/>
      <c r="AD40" s="161">
        <f t="shared" si="2"/>
      </c>
      <c r="AE40" s="162">
        <f t="shared" si="3"/>
      </c>
      <c r="AF40" s="149"/>
    </row>
    <row r="41" spans="1:32" s="3" customFormat="1" ht="48" customHeight="1">
      <c r="A41" s="62">
        <v>55</v>
      </c>
      <c r="B41" s="63" t="s">
        <v>20</v>
      </c>
      <c r="C41" s="64" t="s">
        <v>76</v>
      </c>
      <c r="D41" s="34" t="s">
        <v>291</v>
      </c>
      <c r="E41" s="61" t="s">
        <v>321</v>
      </c>
      <c r="F41" s="34" t="s">
        <v>20</v>
      </c>
      <c r="G41" s="64" t="s">
        <v>76</v>
      </c>
      <c r="H41" s="35" t="s">
        <v>1187</v>
      </c>
      <c r="I41" s="35" t="s">
        <v>1189</v>
      </c>
      <c r="J41" s="35"/>
      <c r="K41" s="35"/>
      <c r="L41" s="65" t="s">
        <v>1305</v>
      </c>
      <c r="M41" s="39" t="s">
        <v>402</v>
      </c>
      <c r="N41" s="39" t="s">
        <v>1307</v>
      </c>
      <c r="O41" s="34" t="s">
        <v>309</v>
      </c>
      <c r="P41" s="39" t="s">
        <v>611</v>
      </c>
      <c r="Q41" s="34">
        <v>1</v>
      </c>
      <c r="R41" s="167"/>
      <c r="S41" s="161">
        <f t="shared" si="0"/>
      </c>
      <c r="T41" s="162">
        <f t="shared" si="1"/>
      </c>
      <c r="U41" s="149"/>
      <c r="V41" s="34" t="s">
        <v>630</v>
      </c>
      <c r="W41" s="66" t="s">
        <v>631</v>
      </c>
      <c r="X41" s="67" t="s">
        <v>632</v>
      </c>
      <c r="Y41" s="34" t="s">
        <v>1185</v>
      </c>
      <c r="Z41" s="34" t="s">
        <v>451</v>
      </c>
      <c r="AA41" s="34" t="e">
        <v>#N/A</v>
      </c>
      <c r="AB41" s="37"/>
      <c r="AC41" s="163"/>
      <c r="AD41" s="161">
        <f t="shared" si="2"/>
      </c>
      <c r="AE41" s="162">
        <f t="shared" si="3"/>
      </c>
      <c r="AF41" s="149"/>
    </row>
    <row r="42" spans="1:32" s="3" customFormat="1" ht="48" customHeight="1">
      <c r="A42" s="32">
        <v>55</v>
      </c>
      <c r="B42" s="42" t="s">
        <v>20</v>
      </c>
      <c r="C42" s="68" t="s">
        <v>316</v>
      </c>
      <c r="D42" s="34" t="s">
        <v>291</v>
      </c>
      <c r="E42" s="61" t="s">
        <v>321</v>
      </c>
      <c r="F42" s="34" t="s">
        <v>20</v>
      </c>
      <c r="G42" s="69" t="s">
        <v>316</v>
      </c>
      <c r="H42" s="35" t="s">
        <v>1187</v>
      </c>
      <c r="I42" s="35" t="s">
        <v>1189</v>
      </c>
      <c r="J42" s="35"/>
      <c r="K42" s="35"/>
      <c r="L42" s="35"/>
      <c r="M42" s="70" t="s">
        <v>387</v>
      </c>
      <c r="N42" s="70" t="s">
        <v>1355</v>
      </c>
      <c r="O42" s="70" t="s">
        <v>436</v>
      </c>
      <c r="P42" s="39" t="s">
        <v>1378</v>
      </c>
      <c r="Q42" s="34">
        <v>1</v>
      </c>
      <c r="R42" s="167"/>
      <c r="S42" s="161">
        <f t="shared" si="0"/>
      </c>
      <c r="T42" s="162">
        <f t="shared" si="1"/>
      </c>
      <c r="U42" s="149"/>
      <c r="V42" s="34" t="s">
        <v>762</v>
      </c>
      <c r="W42" s="34" t="s">
        <v>763</v>
      </c>
      <c r="X42" s="34" t="s">
        <v>764</v>
      </c>
      <c r="Y42" s="34" t="s">
        <v>506</v>
      </c>
      <c r="Z42" s="34" t="s">
        <v>451</v>
      </c>
      <c r="AA42" s="34" t="e">
        <v>#N/A</v>
      </c>
      <c r="AB42" s="37"/>
      <c r="AC42" s="163"/>
      <c r="AD42" s="161">
        <f t="shared" si="2"/>
      </c>
      <c r="AE42" s="162">
        <f t="shared" si="3"/>
      </c>
      <c r="AF42" s="149"/>
    </row>
    <row r="43" spans="1:32" s="3" customFormat="1" ht="33" customHeight="1">
      <c r="A43" s="32">
        <v>55</v>
      </c>
      <c r="B43" s="42" t="s">
        <v>20</v>
      </c>
      <c r="C43" s="68" t="s">
        <v>316</v>
      </c>
      <c r="D43" s="34" t="s">
        <v>291</v>
      </c>
      <c r="E43" s="61" t="s">
        <v>321</v>
      </c>
      <c r="F43" s="34" t="s">
        <v>20</v>
      </c>
      <c r="G43" s="69" t="s">
        <v>316</v>
      </c>
      <c r="H43" s="35" t="s">
        <v>1187</v>
      </c>
      <c r="I43" s="35" t="s">
        <v>1189</v>
      </c>
      <c r="J43" s="35"/>
      <c r="K43" s="35"/>
      <c r="L43" s="35"/>
      <c r="M43" s="70" t="s">
        <v>461</v>
      </c>
      <c r="N43" s="70" t="s">
        <v>1351</v>
      </c>
      <c r="O43" s="70" t="s">
        <v>437</v>
      </c>
      <c r="P43" s="39" t="s">
        <v>757</v>
      </c>
      <c r="Q43" s="34">
        <v>0</v>
      </c>
      <c r="R43" s="167"/>
      <c r="S43" s="161">
        <f t="shared" si="0"/>
      </c>
      <c r="T43" s="162">
        <f t="shared" si="1"/>
      </c>
      <c r="U43" s="149"/>
      <c r="V43" s="34" t="s">
        <v>765</v>
      </c>
      <c r="W43" s="34" t="s">
        <v>766</v>
      </c>
      <c r="X43" s="34" t="s">
        <v>767</v>
      </c>
      <c r="Y43" s="34" t="s">
        <v>506</v>
      </c>
      <c r="Z43" s="34" t="s">
        <v>451</v>
      </c>
      <c r="AA43" s="34" t="e">
        <v>#N/A</v>
      </c>
      <c r="AB43" s="37"/>
      <c r="AC43" s="163"/>
      <c r="AD43" s="161">
        <f t="shared" si="2"/>
      </c>
      <c r="AE43" s="162">
        <f t="shared" si="3"/>
      </c>
      <c r="AF43" s="149"/>
    </row>
    <row r="44" spans="1:32" s="3" customFormat="1" ht="33" customHeight="1">
      <c r="A44" s="32">
        <v>55</v>
      </c>
      <c r="B44" s="42" t="s">
        <v>20</v>
      </c>
      <c r="C44" s="68" t="s">
        <v>316</v>
      </c>
      <c r="D44" s="34" t="s">
        <v>291</v>
      </c>
      <c r="E44" s="61" t="s">
        <v>321</v>
      </c>
      <c r="F44" s="34" t="s">
        <v>20</v>
      </c>
      <c r="G44" s="69" t="s">
        <v>316</v>
      </c>
      <c r="H44" s="35" t="s">
        <v>1187</v>
      </c>
      <c r="I44" s="35" t="s">
        <v>1189</v>
      </c>
      <c r="J44" s="35"/>
      <c r="K44" s="35"/>
      <c r="L44" s="35"/>
      <c r="M44" s="70" t="s">
        <v>761</v>
      </c>
      <c r="N44" s="70"/>
      <c r="O44" s="70" t="s">
        <v>438</v>
      </c>
      <c r="P44" s="39" t="s">
        <v>758</v>
      </c>
      <c r="Q44" s="34">
        <v>1</v>
      </c>
      <c r="R44" s="167"/>
      <c r="S44" s="161">
        <f t="shared" si="0"/>
      </c>
      <c r="T44" s="162">
        <f t="shared" si="1"/>
      </c>
      <c r="U44" s="149"/>
      <c r="V44" s="34" t="s">
        <v>1379</v>
      </c>
      <c r="W44" s="34" t="s">
        <v>768</v>
      </c>
      <c r="X44" s="34" t="s">
        <v>769</v>
      </c>
      <c r="Y44" s="34" t="s">
        <v>506</v>
      </c>
      <c r="Z44" s="34" t="s">
        <v>451</v>
      </c>
      <c r="AA44" s="34" t="e">
        <v>#N/A</v>
      </c>
      <c r="AB44" s="37"/>
      <c r="AC44" s="163"/>
      <c r="AD44" s="161">
        <f t="shared" si="2"/>
      </c>
      <c r="AE44" s="162">
        <f t="shared" si="3"/>
      </c>
      <c r="AF44" s="149"/>
    </row>
    <row r="45" spans="1:32" s="3" customFormat="1" ht="33" customHeight="1">
      <c r="A45" s="32">
        <v>55</v>
      </c>
      <c r="B45" s="42" t="s">
        <v>20</v>
      </c>
      <c r="C45" s="68" t="s">
        <v>316</v>
      </c>
      <c r="D45" s="34" t="s">
        <v>291</v>
      </c>
      <c r="E45" s="61" t="s">
        <v>321</v>
      </c>
      <c r="F45" s="34" t="s">
        <v>20</v>
      </c>
      <c r="G45" s="69" t="s">
        <v>316</v>
      </c>
      <c r="H45" s="35" t="s">
        <v>1187</v>
      </c>
      <c r="I45" s="35" t="s">
        <v>1189</v>
      </c>
      <c r="J45" s="35"/>
      <c r="K45" s="35"/>
      <c r="L45" s="35"/>
      <c r="M45" s="70" t="s">
        <v>462</v>
      </c>
      <c r="N45" s="70" t="s">
        <v>1356</v>
      </c>
      <c r="O45" s="70" t="s">
        <v>439</v>
      </c>
      <c r="P45" s="39" t="s">
        <v>759</v>
      </c>
      <c r="Q45" s="34">
        <v>0</v>
      </c>
      <c r="R45" s="167"/>
      <c r="S45" s="161">
        <f t="shared" si="0"/>
      </c>
      <c r="T45" s="162">
        <f t="shared" si="1"/>
      </c>
      <c r="U45" s="149"/>
      <c r="V45" s="34" t="s">
        <v>770</v>
      </c>
      <c r="W45" s="34" t="s">
        <v>771</v>
      </c>
      <c r="X45" s="34" t="s">
        <v>772</v>
      </c>
      <c r="Y45" s="34" t="s">
        <v>506</v>
      </c>
      <c r="Z45" s="34" t="s">
        <v>451</v>
      </c>
      <c r="AA45" s="34" t="e">
        <v>#N/A</v>
      </c>
      <c r="AB45" s="37"/>
      <c r="AC45" s="163"/>
      <c r="AD45" s="161">
        <f t="shared" si="2"/>
      </c>
      <c r="AE45" s="162">
        <f t="shared" si="3"/>
      </c>
      <c r="AF45" s="149"/>
    </row>
    <row r="46" spans="1:32" s="3" customFormat="1" ht="33" customHeight="1">
      <c r="A46" s="32">
        <v>55</v>
      </c>
      <c r="B46" s="42" t="s">
        <v>20</v>
      </c>
      <c r="C46" s="68" t="s">
        <v>316</v>
      </c>
      <c r="D46" s="34" t="s">
        <v>291</v>
      </c>
      <c r="E46" s="61" t="s">
        <v>321</v>
      </c>
      <c r="F46" s="34" t="s">
        <v>20</v>
      </c>
      <c r="G46" s="69" t="s">
        <v>316</v>
      </c>
      <c r="H46" s="35" t="s">
        <v>1187</v>
      </c>
      <c r="I46" s="35" t="s">
        <v>1189</v>
      </c>
      <c r="J46" s="35"/>
      <c r="K46" s="35"/>
      <c r="L46" s="35"/>
      <c r="M46" s="70" t="s">
        <v>463</v>
      </c>
      <c r="N46" s="70" t="s">
        <v>1329</v>
      </c>
      <c r="O46" s="70" t="s">
        <v>440</v>
      </c>
      <c r="P46" s="39" t="s">
        <v>760</v>
      </c>
      <c r="Q46" s="34">
        <v>1</v>
      </c>
      <c r="R46" s="167"/>
      <c r="S46" s="161">
        <f t="shared" si="0"/>
      </c>
      <c r="T46" s="162">
        <f t="shared" si="1"/>
      </c>
      <c r="U46" s="149"/>
      <c r="V46" s="34" t="s">
        <v>773</v>
      </c>
      <c r="W46" s="34" t="s">
        <v>774</v>
      </c>
      <c r="X46" s="34" t="s">
        <v>775</v>
      </c>
      <c r="Y46" s="34" t="s">
        <v>506</v>
      </c>
      <c r="Z46" s="34" t="s">
        <v>451</v>
      </c>
      <c r="AA46" s="34" t="e">
        <v>#N/A</v>
      </c>
      <c r="AB46" s="37"/>
      <c r="AC46" s="163"/>
      <c r="AD46" s="161">
        <f t="shared" si="2"/>
      </c>
      <c r="AE46" s="162">
        <f t="shared" si="3"/>
      </c>
      <c r="AF46" s="149"/>
    </row>
    <row r="47" spans="1:32" s="3" customFormat="1" ht="33" customHeight="1">
      <c r="A47" s="32">
        <v>55</v>
      </c>
      <c r="B47" s="42" t="s">
        <v>20</v>
      </c>
      <c r="C47" s="68" t="s">
        <v>316</v>
      </c>
      <c r="D47" s="34" t="s">
        <v>291</v>
      </c>
      <c r="E47" s="61" t="s">
        <v>321</v>
      </c>
      <c r="F47" s="34" t="s">
        <v>20</v>
      </c>
      <c r="G47" s="69" t="s">
        <v>316</v>
      </c>
      <c r="H47" s="35" t="s">
        <v>1187</v>
      </c>
      <c r="I47" s="35" t="s">
        <v>1189</v>
      </c>
      <c r="J47" s="35"/>
      <c r="K47" s="35"/>
      <c r="L47" s="35"/>
      <c r="M47" s="39" t="s">
        <v>464</v>
      </c>
      <c r="N47" s="39"/>
      <c r="O47" s="34" t="s">
        <v>441</v>
      </c>
      <c r="P47" s="39" t="s">
        <v>1380</v>
      </c>
      <c r="Q47" s="34">
        <v>1</v>
      </c>
      <c r="R47" s="167"/>
      <c r="S47" s="161">
        <f t="shared" si="0"/>
      </c>
      <c r="T47" s="162">
        <f t="shared" si="1"/>
      </c>
      <c r="U47" s="149"/>
      <c r="V47" s="34" t="s">
        <v>776</v>
      </c>
      <c r="W47" s="66" t="s">
        <v>777</v>
      </c>
      <c r="X47" s="67" t="s">
        <v>646</v>
      </c>
      <c r="Y47" s="34" t="s">
        <v>506</v>
      </c>
      <c r="Z47" s="34" t="s">
        <v>451</v>
      </c>
      <c r="AA47" s="34" t="e">
        <v>#N/A</v>
      </c>
      <c r="AB47" s="37"/>
      <c r="AC47" s="163"/>
      <c r="AD47" s="161">
        <f t="shared" si="2"/>
      </c>
      <c r="AE47" s="162">
        <f t="shared" si="3"/>
      </c>
      <c r="AF47" s="149"/>
    </row>
    <row r="48" spans="1:32" s="3" customFormat="1" ht="33" customHeight="1">
      <c r="A48" s="62">
        <v>55</v>
      </c>
      <c r="B48" s="63" t="s">
        <v>20</v>
      </c>
      <c r="C48" s="64" t="s">
        <v>82</v>
      </c>
      <c r="D48" s="34" t="s">
        <v>291</v>
      </c>
      <c r="E48" s="61" t="s">
        <v>321</v>
      </c>
      <c r="F48" s="34" t="s">
        <v>20</v>
      </c>
      <c r="G48" s="64" t="s">
        <v>82</v>
      </c>
      <c r="H48" s="35" t="s">
        <v>1187</v>
      </c>
      <c r="I48" s="35" t="s">
        <v>1189</v>
      </c>
      <c r="J48" s="35"/>
      <c r="K48" s="35"/>
      <c r="L48" s="35" t="s">
        <v>1281</v>
      </c>
      <c r="M48" s="39" t="s">
        <v>388</v>
      </c>
      <c r="N48" s="39" t="s">
        <v>1611</v>
      </c>
      <c r="O48" s="34" t="s">
        <v>83</v>
      </c>
      <c r="P48" s="34" t="s">
        <v>712</v>
      </c>
      <c r="Q48" s="34"/>
      <c r="R48" s="167"/>
      <c r="S48" s="161">
        <f t="shared" si="0"/>
      </c>
      <c r="T48" s="162">
        <f t="shared" si="1"/>
      </c>
      <c r="U48" s="149"/>
      <c r="V48" s="34" t="s">
        <v>716</v>
      </c>
      <c r="W48" s="66" t="s">
        <v>717</v>
      </c>
      <c r="X48" s="67" t="s">
        <v>718</v>
      </c>
      <c r="Y48" s="34" t="s">
        <v>506</v>
      </c>
      <c r="Z48" s="34" t="s">
        <v>451</v>
      </c>
      <c r="AA48" s="34" t="e">
        <v>#N/A</v>
      </c>
      <c r="AB48" s="37"/>
      <c r="AC48" s="163"/>
      <c r="AD48" s="161">
        <f t="shared" si="2"/>
      </c>
      <c r="AE48" s="162">
        <f t="shared" si="3"/>
      </c>
      <c r="AF48" s="149"/>
    </row>
    <row r="49" spans="1:32" s="3" customFormat="1" ht="33" customHeight="1">
      <c r="A49" s="62">
        <v>55</v>
      </c>
      <c r="B49" s="63" t="s">
        <v>20</v>
      </c>
      <c r="C49" s="64" t="s">
        <v>82</v>
      </c>
      <c r="D49" s="34" t="s">
        <v>291</v>
      </c>
      <c r="E49" s="61" t="s">
        <v>321</v>
      </c>
      <c r="F49" s="34" t="s">
        <v>20</v>
      </c>
      <c r="G49" s="64" t="s">
        <v>82</v>
      </c>
      <c r="H49" s="35" t="s">
        <v>1187</v>
      </c>
      <c r="I49" s="35" t="s">
        <v>1189</v>
      </c>
      <c r="J49" s="35"/>
      <c r="K49" s="35"/>
      <c r="L49" s="35" t="s">
        <v>1281</v>
      </c>
      <c r="M49" s="39" t="s">
        <v>389</v>
      </c>
      <c r="N49" s="39" t="s">
        <v>1612</v>
      </c>
      <c r="O49" s="34" t="s">
        <v>84</v>
      </c>
      <c r="P49" s="34" t="s">
        <v>713</v>
      </c>
      <c r="Q49" s="34">
        <v>1</v>
      </c>
      <c r="R49" s="167"/>
      <c r="S49" s="161">
        <f t="shared" si="0"/>
      </c>
      <c r="T49" s="162">
        <f t="shared" si="1"/>
      </c>
      <c r="U49" s="149"/>
      <c r="V49" s="34" t="s">
        <v>719</v>
      </c>
      <c r="W49" s="66" t="s">
        <v>720</v>
      </c>
      <c r="X49" s="67" t="s">
        <v>721</v>
      </c>
      <c r="Y49" s="34" t="s">
        <v>506</v>
      </c>
      <c r="Z49" s="34" t="s">
        <v>451</v>
      </c>
      <c r="AA49" s="34" t="e">
        <v>#N/A</v>
      </c>
      <c r="AB49" s="37"/>
      <c r="AC49" s="163"/>
      <c r="AD49" s="161">
        <f t="shared" si="2"/>
      </c>
      <c r="AE49" s="162">
        <f t="shared" si="3"/>
      </c>
      <c r="AF49" s="149"/>
    </row>
    <row r="50" spans="1:32" s="3" customFormat="1" ht="33" customHeight="1">
      <c r="A50" s="62">
        <v>55</v>
      </c>
      <c r="B50" s="63" t="s">
        <v>20</v>
      </c>
      <c r="C50" s="64" t="s">
        <v>82</v>
      </c>
      <c r="D50" s="34" t="s">
        <v>291</v>
      </c>
      <c r="E50" s="61" t="s">
        <v>321</v>
      </c>
      <c r="F50" s="34" t="s">
        <v>20</v>
      </c>
      <c r="G50" s="64" t="s">
        <v>82</v>
      </c>
      <c r="H50" s="35" t="s">
        <v>1187</v>
      </c>
      <c r="I50" s="35" t="s">
        <v>1189</v>
      </c>
      <c r="J50" s="35"/>
      <c r="K50" s="35"/>
      <c r="L50" s="35" t="s">
        <v>1281</v>
      </c>
      <c r="M50" s="39" t="s">
        <v>390</v>
      </c>
      <c r="N50" s="39" t="s">
        <v>1613</v>
      </c>
      <c r="O50" s="34" t="s">
        <v>85</v>
      </c>
      <c r="P50" s="34" t="s">
        <v>714</v>
      </c>
      <c r="Q50" s="34">
        <v>1</v>
      </c>
      <c r="R50" s="167"/>
      <c r="S50" s="161">
        <f t="shared" si="0"/>
      </c>
      <c r="T50" s="162">
        <f t="shared" si="1"/>
      </c>
      <c r="U50" s="149"/>
      <c r="V50" s="34" t="s">
        <v>722</v>
      </c>
      <c r="W50" s="66" t="s">
        <v>723</v>
      </c>
      <c r="X50" s="67" t="s">
        <v>724</v>
      </c>
      <c r="Y50" s="34" t="s">
        <v>506</v>
      </c>
      <c r="Z50" s="34" t="s">
        <v>451</v>
      </c>
      <c r="AA50" s="34" t="e">
        <v>#N/A</v>
      </c>
      <c r="AB50" s="37"/>
      <c r="AC50" s="163"/>
      <c r="AD50" s="161">
        <f t="shared" si="2"/>
      </c>
      <c r="AE50" s="162">
        <f t="shared" si="3"/>
      </c>
      <c r="AF50" s="149"/>
    </row>
    <row r="51" spans="1:32" s="3" customFormat="1" ht="33" customHeight="1">
      <c r="A51" s="62">
        <v>55</v>
      </c>
      <c r="B51" s="63" t="s">
        <v>20</v>
      </c>
      <c r="C51" s="64" t="s">
        <v>82</v>
      </c>
      <c r="D51" s="34" t="s">
        <v>291</v>
      </c>
      <c r="E51" s="61" t="s">
        <v>321</v>
      </c>
      <c r="F51" s="34" t="s">
        <v>20</v>
      </c>
      <c r="G51" s="64" t="s">
        <v>82</v>
      </c>
      <c r="H51" s="35" t="s">
        <v>1187</v>
      </c>
      <c r="I51" s="35" t="s">
        <v>1189</v>
      </c>
      <c r="J51" s="35"/>
      <c r="K51" s="35"/>
      <c r="L51" s="35" t="s">
        <v>1281</v>
      </c>
      <c r="M51" s="39" t="s">
        <v>687</v>
      </c>
      <c r="N51" s="39" t="s">
        <v>1377</v>
      </c>
      <c r="O51" s="34" t="s">
        <v>86</v>
      </c>
      <c r="P51" s="34" t="s">
        <v>715</v>
      </c>
      <c r="Q51" s="34">
        <v>1</v>
      </c>
      <c r="R51" s="167"/>
      <c r="S51" s="161">
        <f t="shared" si="0"/>
      </c>
      <c r="T51" s="162">
        <f t="shared" si="1"/>
      </c>
      <c r="U51" s="149"/>
      <c r="V51" s="34" t="s">
        <v>725</v>
      </c>
      <c r="W51" s="66" t="s">
        <v>726</v>
      </c>
      <c r="X51" s="67" t="s">
        <v>727</v>
      </c>
      <c r="Y51" s="34" t="s">
        <v>506</v>
      </c>
      <c r="Z51" s="34" t="s">
        <v>451</v>
      </c>
      <c r="AA51" s="34" t="e">
        <v>#N/A</v>
      </c>
      <c r="AB51" s="37"/>
      <c r="AC51" s="163"/>
      <c r="AD51" s="161">
        <f t="shared" si="2"/>
      </c>
      <c r="AE51" s="162">
        <f t="shared" si="3"/>
      </c>
      <c r="AF51" s="149"/>
    </row>
    <row r="52" spans="1:32" s="3" customFormat="1" ht="33" customHeight="1">
      <c r="A52" s="32">
        <v>55</v>
      </c>
      <c r="B52" s="42" t="s">
        <v>20</v>
      </c>
      <c r="C52" s="34" t="s">
        <v>87</v>
      </c>
      <c r="D52" s="34" t="s">
        <v>291</v>
      </c>
      <c r="E52" s="34" t="s">
        <v>321</v>
      </c>
      <c r="F52" s="34" t="s">
        <v>20</v>
      </c>
      <c r="G52" s="34" t="s">
        <v>87</v>
      </c>
      <c r="H52" s="35" t="s">
        <v>1187</v>
      </c>
      <c r="I52" s="35" t="s">
        <v>1189</v>
      </c>
      <c r="J52" s="35"/>
      <c r="K52" s="35"/>
      <c r="L52" s="35"/>
      <c r="M52" s="42" t="s">
        <v>88</v>
      </c>
      <c r="N52" s="42" t="s">
        <v>1360</v>
      </c>
      <c r="O52" s="34" t="s">
        <v>89</v>
      </c>
      <c r="P52" s="39" t="s">
        <v>932</v>
      </c>
      <c r="Q52" s="34"/>
      <c r="R52" s="167"/>
      <c r="S52" s="161">
        <f t="shared" si="0"/>
      </c>
      <c r="T52" s="162">
        <f t="shared" si="1"/>
      </c>
      <c r="U52" s="149"/>
      <c r="V52" s="34" t="s">
        <v>1174</v>
      </c>
      <c r="W52" s="34" t="s">
        <v>1175</v>
      </c>
      <c r="X52" s="34" t="s">
        <v>1176</v>
      </c>
      <c r="Y52" s="34" t="s">
        <v>1169</v>
      </c>
      <c r="Z52" s="34">
        <v>530303</v>
      </c>
      <c r="AA52" s="34" t="s">
        <v>1703</v>
      </c>
      <c r="AB52" s="37"/>
      <c r="AC52" s="163"/>
      <c r="AD52" s="161">
        <f t="shared" si="2"/>
      </c>
      <c r="AE52" s="162">
        <f t="shared" si="3"/>
      </c>
      <c r="AF52" s="149"/>
    </row>
    <row r="53" spans="1:32" s="3" customFormat="1" ht="33" customHeight="1">
      <c r="A53" s="32">
        <v>55</v>
      </c>
      <c r="B53" s="42" t="s">
        <v>20</v>
      </c>
      <c r="C53" s="34" t="s">
        <v>87</v>
      </c>
      <c r="D53" s="34" t="s">
        <v>291</v>
      </c>
      <c r="E53" s="61" t="s">
        <v>321</v>
      </c>
      <c r="F53" s="34" t="s">
        <v>20</v>
      </c>
      <c r="G53" s="34" t="s">
        <v>87</v>
      </c>
      <c r="H53" s="35" t="s">
        <v>1187</v>
      </c>
      <c r="I53" s="35" t="s">
        <v>1189</v>
      </c>
      <c r="J53" s="71"/>
      <c r="K53" s="71"/>
      <c r="L53" s="35"/>
      <c r="M53" s="42" t="s">
        <v>331</v>
      </c>
      <c r="N53" s="42" t="s">
        <v>1372</v>
      </c>
      <c r="O53" s="34" t="s">
        <v>90</v>
      </c>
      <c r="P53" s="39" t="s">
        <v>933</v>
      </c>
      <c r="Q53" s="34">
        <v>5</v>
      </c>
      <c r="R53" s="167"/>
      <c r="S53" s="161">
        <f t="shared" si="0"/>
      </c>
      <c r="T53" s="162">
        <f t="shared" si="1"/>
      </c>
      <c r="U53" s="149"/>
      <c r="V53" s="34" t="s">
        <v>1177</v>
      </c>
      <c r="W53" s="34" t="s">
        <v>1178</v>
      </c>
      <c r="X53" s="34" t="s">
        <v>1176</v>
      </c>
      <c r="Y53" s="34" t="s">
        <v>1169</v>
      </c>
      <c r="Z53" s="34" t="s">
        <v>451</v>
      </c>
      <c r="AA53" s="34" t="e">
        <v>#N/A</v>
      </c>
      <c r="AB53" s="45"/>
      <c r="AC53" s="163"/>
      <c r="AD53" s="161">
        <f t="shared" si="2"/>
      </c>
      <c r="AE53" s="162">
        <f t="shared" si="3"/>
      </c>
      <c r="AF53" s="149"/>
    </row>
    <row r="54" spans="1:32" s="3" customFormat="1" ht="33" customHeight="1">
      <c r="A54" s="32">
        <v>55</v>
      </c>
      <c r="B54" s="42" t="s">
        <v>20</v>
      </c>
      <c r="C54" s="34" t="s">
        <v>87</v>
      </c>
      <c r="D54" s="34" t="s">
        <v>291</v>
      </c>
      <c r="E54" s="61" t="s">
        <v>321</v>
      </c>
      <c r="F54" s="34" t="s">
        <v>20</v>
      </c>
      <c r="G54" s="34" t="s">
        <v>87</v>
      </c>
      <c r="H54" s="35" t="s">
        <v>1187</v>
      </c>
      <c r="I54" s="35" t="s">
        <v>1189</v>
      </c>
      <c r="J54" s="35"/>
      <c r="K54" s="35"/>
      <c r="L54" s="35"/>
      <c r="M54" s="42" t="s">
        <v>332</v>
      </c>
      <c r="N54" s="42" t="s">
        <v>1308</v>
      </c>
      <c r="O54" s="34" t="s">
        <v>92</v>
      </c>
      <c r="P54" s="39" t="s">
        <v>934</v>
      </c>
      <c r="Q54" s="34">
        <v>3</v>
      </c>
      <c r="R54" s="167"/>
      <c r="S54" s="161">
        <f t="shared" si="0"/>
      </c>
      <c r="T54" s="162">
        <f t="shared" si="1"/>
      </c>
      <c r="U54" s="149"/>
      <c r="V54" s="34" t="s">
        <v>1179</v>
      </c>
      <c r="W54" s="34" t="s">
        <v>1180</v>
      </c>
      <c r="X54" s="34" t="s">
        <v>1176</v>
      </c>
      <c r="Y54" s="34" t="s">
        <v>1169</v>
      </c>
      <c r="Z54" s="34" t="s">
        <v>451</v>
      </c>
      <c r="AA54" s="34" t="e">
        <v>#N/A</v>
      </c>
      <c r="AB54" s="37"/>
      <c r="AC54" s="163"/>
      <c r="AD54" s="161">
        <f t="shared" si="2"/>
      </c>
      <c r="AE54" s="162">
        <f t="shared" si="3"/>
      </c>
      <c r="AF54" s="149"/>
    </row>
    <row r="55" spans="1:32" s="3" customFormat="1" ht="33" customHeight="1">
      <c r="A55" s="32">
        <v>55</v>
      </c>
      <c r="B55" s="42" t="s">
        <v>20</v>
      </c>
      <c r="C55" s="34" t="s">
        <v>87</v>
      </c>
      <c r="D55" s="34" t="s">
        <v>291</v>
      </c>
      <c r="E55" s="61" t="s">
        <v>321</v>
      </c>
      <c r="F55" s="34" t="s">
        <v>20</v>
      </c>
      <c r="G55" s="34" t="s">
        <v>87</v>
      </c>
      <c r="H55" s="35" t="s">
        <v>1187</v>
      </c>
      <c r="I55" s="35" t="s">
        <v>1189</v>
      </c>
      <c r="J55" s="35"/>
      <c r="K55" s="35"/>
      <c r="L55" s="35"/>
      <c r="M55" s="42" t="s">
        <v>91</v>
      </c>
      <c r="N55" s="42" t="s">
        <v>1308</v>
      </c>
      <c r="O55" s="34" t="s">
        <v>93</v>
      </c>
      <c r="P55" s="39" t="s">
        <v>935</v>
      </c>
      <c r="Q55" s="34">
        <v>2</v>
      </c>
      <c r="R55" s="167"/>
      <c r="S55" s="161">
        <f t="shared" si="0"/>
      </c>
      <c r="T55" s="162">
        <f t="shared" si="1"/>
      </c>
      <c r="U55" s="149"/>
      <c r="V55" s="34" t="s">
        <v>1181</v>
      </c>
      <c r="W55" s="34" t="s">
        <v>1182</v>
      </c>
      <c r="X55" s="34" t="s">
        <v>1176</v>
      </c>
      <c r="Y55" s="34" t="s">
        <v>1169</v>
      </c>
      <c r="Z55" s="34" t="s">
        <v>451</v>
      </c>
      <c r="AA55" s="34" t="e">
        <v>#N/A</v>
      </c>
      <c r="AB55" s="37"/>
      <c r="AC55" s="163"/>
      <c r="AD55" s="161">
        <f t="shared" si="2"/>
      </c>
      <c r="AE55" s="162">
        <f t="shared" si="3"/>
      </c>
      <c r="AF55" s="149"/>
    </row>
    <row r="56" spans="1:32" s="3" customFormat="1" ht="33" customHeight="1">
      <c r="A56" s="32">
        <v>55</v>
      </c>
      <c r="B56" s="42" t="s">
        <v>20</v>
      </c>
      <c r="C56" s="34" t="s">
        <v>87</v>
      </c>
      <c r="D56" s="34" t="s">
        <v>291</v>
      </c>
      <c r="E56" s="61" t="s">
        <v>321</v>
      </c>
      <c r="F56" s="34" t="s">
        <v>20</v>
      </c>
      <c r="G56" s="34" t="s">
        <v>87</v>
      </c>
      <c r="H56" s="35" t="s">
        <v>1187</v>
      </c>
      <c r="I56" s="35" t="s">
        <v>1189</v>
      </c>
      <c r="J56" s="35"/>
      <c r="K56" s="35"/>
      <c r="L56" s="35"/>
      <c r="M56" s="42" t="s">
        <v>310</v>
      </c>
      <c r="N56" s="42" t="s">
        <v>1371</v>
      </c>
      <c r="O56" s="42" t="s">
        <v>94</v>
      </c>
      <c r="P56" s="39" t="s">
        <v>936</v>
      </c>
      <c r="Q56" s="34">
        <v>1</v>
      </c>
      <c r="R56" s="167"/>
      <c r="S56" s="161">
        <f t="shared" si="0"/>
      </c>
      <c r="T56" s="162">
        <f t="shared" si="1"/>
      </c>
      <c r="U56" s="149"/>
      <c r="V56" s="34" t="s">
        <v>1183</v>
      </c>
      <c r="W56" s="34" t="s">
        <v>1184</v>
      </c>
      <c r="X56" s="34" t="s">
        <v>1176</v>
      </c>
      <c r="Y56" s="34" t="s">
        <v>1169</v>
      </c>
      <c r="Z56" s="34" t="s">
        <v>451</v>
      </c>
      <c r="AA56" s="34" t="e">
        <v>#N/A</v>
      </c>
      <c r="AB56" s="37"/>
      <c r="AC56" s="163"/>
      <c r="AD56" s="161">
        <f t="shared" si="2"/>
      </c>
      <c r="AE56" s="162">
        <f t="shared" si="3"/>
      </c>
      <c r="AF56" s="149"/>
    </row>
    <row r="57" spans="1:32" s="3" customFormat="1" ht="33" customHeight="1">
      <c r="A57" s="72">
        <v>55</v>
      </c>
      <c r="B57" s="63" t="s">
        <v>20</v>
      </c>
      <c r="C57" s="73" t="s">
        <v>95</v>
      </c>
      <c r="D57" s="34" t="s">
        <v>291</v>
      </c>
      <c r="E57" s="61" t="s">
        <v>321</v>
      </c>
      <c r="F57" s="34" t="s">
        <v>20</v>
      </c>
      <c r="G57" s="73" t="s">
        <v>95</v>
      </c>
      <c r="H57" s="35" t="s">
        <v>1187</v>
      </c>
      <c r="I57" s="35" t="s">
        <v>1189</v>
      </c>
      <c r="J57" s="35"/>
      <c r="K57" s="35"/>
      <c r="L57" s="35" t="s">
        <v>1293</v>
      </c>
      <c r="M57" s="34" t="s">
        <v>410</v>
      </c>
      <c r="N57" s="34" t="s">
        <v>410</v>
      </c>
      <c r="O57" s="34" t="s">
        <v>96</v>
      </c>
      <c r="P57" s="34" t="s">
        <v>1092</v>
      </c>
      <c r="Q57" s="34">
        <v>3</v>
      </c>
      <c r="R57" s="167"/>
      <c r="S57" s="161">
        <f t="shared" si="0"/>
      </c>
      <c r="T57" s="162">
        <f t="shared" si="1"/>
      </c>
      <c r="U57" s="149"/>
      <c r="V57" s="34" t="s">
        <v>1102</v>
      </c>
      <c r="W57" s="34" t="s">
        <v>768</v>
      </c>
      <c r="X57" s="34" t="s">
        <v>1103</v>
      </c>
      <c r="Y57" s="34" t="s">
        <v>500</v>
      </c>
      <c r="Z57" s="34">
        <v>530303</v>
      </c>
      <c r="AA57" s="34" t="s">
        <v>1703</v>
      </c>
      <c r="AB57" s="37"/>
      <c r="AC57" s="163"/>
      <c r="AD57" s="161">
        <f t="shared" si="2"/>
      </c>
      <c r="AE57" s="162">
        <f t="shared" si="3"/>
      </c>
      <c r="AF57" s="149"/>
    </row>
    <row r="58" spans="1:32" s="3" customFormat="1" ht="48" customHeight="1">
      <c r="A58" s="72">
        <v>55</v>
      </c>
      <c r="B58" s="74" t="s">
        <v>20</v>
      </c>
      <c r="C58" s="73" t="s">
        <v>95</v>
      </c>
      <c r="D58" s="34" t="s">
        <v>291</v>
      </c>
      <c r="E58" s="61" t="s">
        <v>321</v>
      </c>
      <c r="F58" s="34" t="s">
        <v>20</v>
      </c>
      <c r="G58" s="73" t="s">
        <v>95</v>
      </c>
      <c r="H58" s="35" t="s">
        <v>1187</v>
      </c>
      <c r="I58" s="35" t="s">
        <v>1189</v>
      </c>
      <c r="J58" s="71"/>
      <c r="K58" s="71"/>
      <c r="L58" s="71" t="s">
        <v>1293</v>
      </c>
      <c r="M58" s="75" t="s">
        <v>411</v>
      </c>
      <c r="N58" s="75" t="s">
        <v>411</v>
      </c>
      <c r="O58" s="75" t="s">
        <v>97</v>
      </c>
      <c r="P58" s="34" t="s">
        <v>1093</v>
      </c>
      <c r="Q58" s="75">
        <v>1</v>
      </c>
      <c r="R58" s="167"/>
      <c r="S58" s="161">
        <f t="shared" si="0"/>
      </c>
      <c r="T58" s="162">
        <f t="shared" si="1"/>
      </c>
      <c r="U58" s="149"/>
      <c r="V58" s="34" t="s">
        <v>1104</v>
      </c>
      <c r="W58" s="34" t="s">
        <v>768</v>
      </c>
      <c r="X58" s="75" t="s">
        <v>1103</v>
      </c>
      <c r="Y58" s="123" t="s">
        <v>500</v>
      </c>
      <c r="Z58" s="34" t="s">
        <v>451</v>
      </c>
      <c r="AA58" s="34" t="e">
        <v>#N/A</v>
      </c>
      <c r="AB58" s="37"/>
      <c r="AC58" s="163"/>
      <c r="AD58" s="161">
        <f t="shared" si="2"/>
      </c>
      <c r="AE58" s="162">
        <f t="shared" si="3"/>
      </c>
      <c r="AF58" s="149"/>
    </row>
    <row r="59" spans="1:32" s="3" customFormat="1" ht="33" customHeight="1">
      <c r="A59" s="72">
        <v>55</v>
      </c>
      <c r="B59" s="63" t="s">
        <v>20</v>
      </c>
      <c r="C59" s="73" t="s">
        <v>95</v>
      </c>
      <c r="D59" s="34" t="s">
        <v>291</v>
      </c>
      <c r="E59" s="61" t="s">
        <v>321</v>
      </c>
      <c r="F59" s="34" t="s">
        <v>20</v>
      </c>
      <c r="G59" s="73" t="s">
        <v>95</v>
      </c>
      <c r="H59" s="35" t="s">
        <v>1187</v>
      </c>
      <c r="I59" s="35" t="s">
        <v>1189</v>
      </c>
      <c r="J59" s="35"/>
      <c r="K59" s="35"/>
      <c r="L59" s="35" t="s">
        <v>1293</v>
      </c>
      <c r="M59" s="34" t="s">
        <v>412</v>
      </c>
      <c r="N59" s="34" t="s">
        <v>412</v>
      </c>
      <c r="O59" s="34" t="s">
        <v>98</v>
      </c>
      <c r="P59" s="34" t="s">
        <v>1094</v>
      </c>
      <c r="Q59" s="34"/>
      <c r="R59" s="167"/>
      <c r="S59" s="161">
        <f t="shared" si="0"/>
      </c>
      <c r="T59" s="162">
        <f t="shared" si="1"/>
      </c>
      <c r="U59" s="149"/>
      <c r="V59" s="34" t="s">
        <v>1105</v>
      </c>
      <c r="W59" s="34" t="s">
        <v>1106</v>
      </c>
      <c r="X59" s="34" t="s">
        <v>1107</v>
      </c>
      <c r="Y59" s="34" t="s">
        <v>500</v>
      </c>
      <c r="Z59" s="34" t="s">
        <v>451</v>
      </c>
      <c r="AA59" s="34" t="e">
        <v>#N/A</v>
      </c>
      <c r="AB59" s="37"/>
      <c r="AC59" s="163"/>
      <c r="AD59" s="161">
        <f t="shared" si="2"/>
      </c>
      <c r="AE59" s="162">
        <f t="shared" si="3"/>
      </c>
      <c r="AF59" s="149"/>
    </row>
    <row r="60" spans="1:32" s="3" customFormat="1" ht="33" customHeight="1">
      <c r="A60" s="72">
        <v>55</v>
      </c>
      <c r="B60" s="63" t="s">
        <v>20</v>
      </c>
      <c r="C60" s="73" t="s">
        <v>95</v>
      </c>
      <c r="D60" s="34" t="s">
        <v>291</v>
      </c>
      <c r="E60" s="61" t="s">
        <v>321</v>
      </c>
      <c r="F60" s="34" t="s">
        <v>20</v>
      </c>
      <c r="G60" s="73" t="s">
        <v>95</v>
      </c>
      <c r="H60" s="35" t="s">
        <v>1187</v>
      </c>
      <c r="I60" s="35" t="s">
        <v>1189</v>
      </c>
      <c r="J60" s="35"/>
      <c r="K60" s="35"/>
      <c r="L60" s="35"/>
      <c r="M60" s="34" t="s">
        <v>1567</v>
      </c>
      <c r="N60" s="34"/>
      <c r="O60" s="34" t="s">
        <v>99</v>
      </c>
      <c r="P60" s="34" t="s">
        <v>1095</v>
      </c>
      <c r="Q60" s="34">
        <v>1</v>
      </c>
      <c r="R60" s="167"/>
      <c r="S60" s="161">
        <f t="shared" si="0"/>
      </c>
      <c r="T60" s="162">
        <f t="shared" si="1"/>
      </c>
      <c r="U60" s="149"/>
      <c r="V60" s="34" t="s">
        <v>1108</v>
      </c>
      <c r="W60" s="34" t="s">
        <v>1109</v>
      </c>
      <c r="X60" s="34" t="s">
        <v>1103</v>
      </c>
      <c r="Y60" s="34" t="s">
        <v>1169</v>
      </c>
      <c r="Z60" s="34" t="s">
        <v>451</v>
      </c>
      <c r="AA60" s="34" t="e">
        <v>#N/A</v>
      </c>
      <c r="AB60" s="37"/>
      <c r="AC60" s="163"/>
      <c r="AD60" s="161">
        <f t="shared" si="2"/>
      </c>
      <c r="AE60" s="162">
        <f t="shared" si="3"/>
      </c>
      <c r="AF60" s="149"/>
    </row>
    <row r="61" spans="1:32" s="3" customFormat="1" ht="33" customHeight="1">
      <c r="A61" s="72">
        <v>55</v>
      </c>
      <c r="B61" s="63" t="s">
        <v>20</v>
      </c>
      <c r="C61" s="73" t="s">
        <v>95</v>
      </c>
      <c r="D61" s="34" t="s">
        <v>291</v>
      </c>
      <c r="E61" s="61" t="s">
        <v>321</v>
      </c>
      <c r="F61" s="34" t="s">
        <v>20</v>
      </c>
      <c r="G61" s="73" t="s">
        <v>95</v>
      </c>
      <c r="H61" s="35" t="s">
        <v>1187</v>
      </c>
      <c r="I61" s="35" t="s">
        <v>1189</v>
      </c>
      <c r="J61" s="35"/>
      <c r="K61" s="35"/>
      <c r="L61" s="35" t="s">
        <v>1293</v>
      </c>
      <c r="M61" s="34" t="s">
        <v>413</v>
      </c>
      <c r="N61" s="34" t="s">
        <v>413</v>
      </c>
      <c r="O61" s="34" t="s">
        <v>100</v>
      </c>
      <c r="P61" s="34" t="s">
        <v>1096</v>
      </c>
      <c r="Q61" s="34"/>
      <c r="R61" s="167"/>
      <c r="S61" s="161">
        <f t="shared" si="0"/>
      </c>
      <c r="T61" s="162">
        <f t="shared" si="1"/>
      </c>
      <c r="U61" s="149"/>
      <c r="V61" s="34" t="s">
        <v>1108</v>
      </c>
      <c r="W61" s="34" t="s">
        <v>1109</v>
      </c>
      <c r="X61" s="34" t="s">
        <v>1103</v>
      </c>
      <c r="Y61" s="34" t="s">
        <v>1169</v>
      </c>
      <c r="Z61" s="34" t="s">
        <v>451</v>
      </c>
      <c r="AA61" s="34" t="e">
        <v>#N/A</v>
      </c>
      <c r="AB61" s="37"/>
      <c r="AC61" s="163"/>
      <c r="AD61" s="161">
        <f t="shared" si="2"/>
      </c>
      <c r="AE61" s="162">
        <f t="shared" si="3"/>
      </c>
      <c r="AF61" s="149"/>
    </row>
    <row r="62" spans="1:32" s="3" customFormat="1" ht="33" customHeight="1">
      <c r="A62" s="72">
        <v>55</v>
      </c>
      <c r="B62" s="63" t="s">
        <v>20</v>
      </c>
      <c r="C62" s="73" t="s">
        <v>95</v>
      </c>
      <c r="D62" s="34" t="s">
        <v>291</v>
      </c>
      <c r="E62" s="61" t="s">
        <v>321</v>
      </c>
      <c r="F62" s="34" t="s">
        <v>20</v>
      </c>
      <c r="G62" s="73" t="s">
        <v>95</v>
      </c>
      <c r="H62" s="35" t="s">
        <v>1187</v>
      </c>
      <c r="I62" s="35" t="s">
        <v>1189</v>
      </c>
      <c r="J62" s="35"/>
      <c r="K62" s="35"/>
      <c r="L62" s="35" t="s">
        <v>1293</v>
      </c>
      <c r="M62" s="34" t="s">
        <v>414</v>
      </c>
      <c r="N62" s="34" t="s">
        <v>1294</v>
      </c>
      <c r="O62" s="34" t="s">
        <v>101</v>
      </c>
      <c r="P62" s="34" t="s">
        <v>1097</v>
      </c>
      <c r="Q62" s="34"/>
      <c r="R62" s="167"/>
      <c r="S62" s="161">
        <f t="shared" si="0"/>
      </c>
      <c r="T62" s="162">
        <f t="shared" si="1"/>
      </c>
      <c r="U62" s="149"/>
      <c r="V62" s="34" t="s">
        <v>1110</v>
      </c>
      <c r="W62" s="34" t="s">
        <v>1111</v>
      </c>
      <c r="X62" s="34" t="s">
        <v>1112</v>
      </c>
      <c r="Y62" s="34" t="s">
        <v>500</v>
      </c>
      <c r="Z62" s="34" t="s">
        <v>451</v>
      </c>
      <c r="AA62" s="34" t="e">
        <v>#N/A</v>
      </c>
      <c r="AB62" s="37"/>
      <c r="AC62" s="163"/>
      <c r="AD62" s="161">
        <f t="shared" si="2"/>
      </c>
      <c r="AE62" s="162">
        <f t="shared" si="3"/>
      </c>
      <c r="AF62" s="149"/>
    </row>
    <row r="63" spans="1:32" s="3" customFormat="1" ht="33" customHeight="1">
      <c r="A63" s="72">
        <v>55</v>
      </c>
      <c r="B63" s="63" t="s">
        <v>20</v>
      </c>
      <c r="C63" s="73" t="s">
        <v>95</v>
      </c>
      <c r="D63" s="34" t="s">
        <v>291</v>
      </c>
      <c r="E63" s="61" t="s">
        <v>321</v>
      </c>
      <c r="F63" s="34" t="s">
        <v>20</v>
      </c>
      <c r="G63" s="73" t="s">
        <v>95</v>
      </c>
      <c r="H63" s="35" t="s">
        <v>1187</v>
      </c>
      <c r="I63" s="35" t="s">
        <v>1189</v>
      </c>
      <c r="J63" s="35"/>
      <c r="K63" s="35"/>
      <c r="L63" s="35" t="s">
        <v>1293</v>
      </c>
      <c r="M63" s="34" t="s">
        <v>415</v>
      </c>
      <c r="N63" s="34" t="s">
        <v>415</v>
      </c>
      <c r="O63" s="34" t="s">
        <v>102</v>
      </c>
      <c r="P63" s="34" t="s">
        <v>1098</v>
      </c>
      <c r="Q63" s="34"/>
      <c r="R63" s="167"/>
      <c r="S63" s="161">
        <f t="shared" si="0"/>
      </c>
      <c r="T63" s="162">
        <f t="shared" si="1"/>
      </c>
      <c r="U63" s="149"/>
      <c r="V63" s="34" t="s">
        <v>1113</v>
      </c>
      <c r="W63" s="34" t="s">
        <v>1114</v>
      </c>
      <c r="X63" s="34" t="s">
        <v>1103</v>
      </c>
      <c r="Y63" s="34" t="s">
        <v>500</v>
      </c>
      <c r="Z63" s="34" t="s">
        <v>451</v>
      </c>
      <c r="AA63" s="34" t="e">
        <v>#N/A</v>
      </c>
      <c r="AB63" s="37"/>
      <c r="AC63" s="163"/>
      <c r="AD63" s="161">
        <f t="shared" si="2"/>
      </c>
      <c r="AE63" s="162">
        <f t="shared" si="3"/>
      </c>
      <c r="AF63" s="149"/>
    </row>
    <row r="64" spans="1:32" s="3" customFormat="1" ht="33" customHeight="1">
      <c r="A64" s="72">
        <v>55</v>
      </c>
      <c r="B64" s="63" t="s">
        <v>20</v>
      </c>
      <c r="C64" s="73" t="s">
        <v>95</v>
      </c>
      <c r="D64" s="34" t="s">
        <v>291</v>
      </c>
      <c r="E64" s="61" t="s">
        <v>321</v>
      </c>
      <c r="F64" s="34" t="s">
        <v>20</v>
      </c>
      <c r="G64" s="73" t="s">
        <v>95</v>
      </c>
      <c r="H64" s="35" t="s">
        <v>1187</v>
      </c>
      <c r="I64" s="35" t="s">
        <v>1189</v>
      </c>
      <c r="J64" s="35"/>
      <c r="K64" s="35"/>
      <c r="L64" s="35" t="s">
        <v>1293</v>
      </c>
      <c r="M64" s="34" t="s">
        <v>416</v>
      </c>
      <c r="N64" s="34" t="s">
        <v>416</v>
      </c>
      <c r="O64" s="34" t="s">
        <v>103</v>
      </c>
      <c r="P64" s="34" t="s">
        <v>1099</v>
      </c>
      <c r="Q64" s="34"/>
      <c r="R64" s="167"/>
      <c r="S64" s="161">
        <f t="shared" si="0"/>
      </c>
      <c r="T64" s="162">
        <f t="shared" si="1"/>
      </c>
      <c r="U64" s="149"/>
      <c r="V64" s="34" t="s">
        <v>1115</v>
      </c>
      <c r="W64" s="34" t="s">
        <v>1116</v>
      </c>
      <c r="X64" s="34" t="s">
        <v>1103</v>
      </c>
      <c r="Y64" s="34" t="s">
        <v>500</v>
      </c>
      <c r="Z64" s="34" t="s">
        <v>451</v>
      </c>
      <c r="AA64" s="34" t="e">
        <v>#N/A</v>
      </c>
      <c r="AB64" s="37"/>
      <c r="AC64" s="163"/>
      <c r="AD64" s="161">
        <f t="shared" si="2"/>
      </c>
      <c r="AE64" s="162">
        <f t="shared" si="3"/>
      </c>
      <c r="AF64" s="149"/>
    </row>
    <row r="65" spans="1:32" s="3" customFormat="1" ht="33" customHeight="1">
      <c r="A65" s="72">
        <v>55</v>
      </c>
      <c r="B65" s="63" t="s">
        <v>20</v>
      </c>
      <c r="C65" s="73" t="s">
        <v>95</v>
      </c>
      <c r="D65" s="34" t="s">
        <v>291</v>
      </c>
      <c r="E65" s="61" t="s">
        <v>321</v>
      </c>
      <c r="F65" s="34" t="s">
        <v>20</v>
      </c>
      <c r="G65" s="73" t="s">
        <v>95</v>
      </c>
      <c r="H65" s="35" t="s">
        <v>1187</v>
      </c>
      <c r="I65" s="35" t="s">
        <v>1189</v>
      </c>
      <c r="J65" s="35"/>
      <c r="K65" s="35"/>
      <c r="L65" s="35" t="s">
        <v>1293</v>
      </c>
      <c r="M65" s="34" t="s">
        <v>417</v>
      </c>
      <c r="N65" s="34" t="s">
        <v>417</v>
      </c>
      <c r="O65" s="34" t="s">
        <v>104</v>
      </c>
      <c r="P65" s="34" t="s">
        <v>1100</v>
      </c>
      <c r="Q65" s="34"/>
      <c r="R65" s="167"/>
      <c r="S65" s="161">
        <f t="shared" si="0"/>
      </c>
      <c r="T65" s="162">
        <f t="shared" si="1"/>
      </c>
      <c r="U65" s="149"/>
      <c r="V65" s="34" t="s">
        <v>1117</v>
      </c>
      <c r="W65" s="34" t="s">
        <v>1118</v>
      </c>
      <c r="X65" s="34" t="s">
        <v>645</v>
      </c>
      <c r="Y65" s="34" t="s">
        <v>500</v>
      </c>
      <c r="Z65" s="34" t="s">
        <v>451</v>
      </c>
      <c r="AA65" s="34" t="e">
        <v>#N/A</v>
      </c>
      <c r="AB65" s="37"/>
      <c r="AC65" s="163"/>
      <c r="AD65" s="161">
        <f t="shared" si="2"/>
      </c>
      <c r="AE65" s="162">
        <f t="shared" si="3"/>
      </c>
      <c r="AF65" s="149"/>
    </row>
    <row r="66" spans="1:32" s="3" customFormat="1" ht="33" customHeight="1">
      <c r="A66" s="72">
        <v>55</v>
      </c>
      <c r="B66" s="63" t="s">
        <v>20</v>
      </c>
      <c r="C66" s="73" t="s">
        <v>95</v>
      </c>
      <c r="D66" s="34" t="s">
        <v>291</v>
      </c>
      <c r="E66" s="61" t="s">
        <v>321</v>
      </c>
      <c r="F66" s="34" t="s">
        <v>20</v>
      </c>
      <c r="G66" s="73" t="s">
        <v>95</v>
      </c>
      <c r="H66" s="35" t="s">
        <v>1187</v>
      </c>
      <c r="I66" s="35" t="s">
        <v>1189</v>
      </c>
      <c r="J66" s="35"/>
      <c r="K66" s="35"/>
      <c r="L66" s="35" t="s">
        <v>1293</v>
      </c>
      <c r="M66" s="34" t="s">
        <v>418</v>
      </c>
      <c r="N66" s="34" t="s">
        <v>418</v>
      </c>
      <c r="O66" s="34" t="s">
        <v>105</v>
      </c>
      <c r="P66" s="34" t="s">
        <v>1101</v>
      </c>
      <c r="Q66" s="34"/>
      <c r="R66" s="167"/>
      <c r="S66" s="161">
        <f t="shared" si="0"/>
      </c>
      <c r="T66" s="162">
        <f t="shared" si="1"/>
      </c>
      <c r="U66" s="149"/>
      <c r="V66" s="34" t="s">
        <v>1119</v>
      </c>
      <c r="W66" s="34" t="s">
        <v>1120</v>
      </c>
      <c r="X66" s="34" t="s">
        <v>1112</v>
      </c>
      <c r="Y66" s="34" t="s">
        <v>500</v>
      </c>
      <c r="Z66" s="34" t="s">
        <v>451</v>
      </c>
      <c r="AA66" s="34" t="e">
        <v>#N/A</v>
      </c>
      <c r="AB66" s="37"/>
      <c r="AC66" s="163"/>
      <c r="AD66" s="161">
        <f t="shared" si="2"/>
      </c>
      <c r="AE66" s="162">
        <f t="shared" si="3"/>
      </c>
      <c r="AF66" s="149"/>
    </row>
    <row r="67" spans="1:32" s="3" customFormat="1" ht="33" customHeight="1">
      <c r="A67" s="62">
        <v>55</v>
      </c>
      <c r="B67" s="63" t="s">
        <v>20</v>
      </c>
      <c r="C67" s="64" t="s">
        <v>317</v>
      </c>
      <c r="D67" s="34" t="s">
        <v>291</v>
      </c>
      <c r="E67" s="61" t="s">
        <v>321</v>
      </c>
      <c r="F67" s="34" t="s">
        <v>20</v>
      </c>
      <c r="G67" s="64" t="s">
        <v>317</v>
      </c>
      <c r="H67" s="35" t="s">
        <v>1187</v>
      </c>
      <c r="I67" s="35" t="s">
        <v>1189</v>
      </c>
      <c r="J67" s="35"/>
      <c r="K67" s="35"/>
      <c r="L67" s="35"/>
      <c r="M67" s="76" t="s">
        <v>465</v>
      </c>
      <c r="N67" s="76"/>
      <c r="O67" s="34" t="s">
        <v>445</v>
      </c>
      <c r="P67" s="34" t="s">
        <v>1121</v>
      </c>
      <c r="Q67" s="34">
        <v>2</v>
      </c>
      <c r="R67" s="167"/>
      <c r="S67" s="161">
        <f t="shared" si="0"/>
      </c>
      <c r="T67" s="162">
        <f t="shared" si="1"/>
      </c>
      <c r="U67" s="149"/>
      <c r="V67" s="34" t="s">
        <v>1125</v>
      </c>
      <c r="W67" s="34" t="s">
        <v>1126</v>
      </c>
      <c r="X67" s="34" t="s">
        <v>1127</v>
      </c>
      <c r="Y67" s="155" t="s">
        <v>506</v>
      </c>
      <c r="Z67" s="34">
        <v>530303</v>
      </c>
      <c r="AA67" s="34" t="s">
        <v>1703</v>
      </c>
      <c r="AB67" s="37"/>
      <c r="AC67" s="163"/>
      <c r="AD67" s="161">
        <f t="shared" si="2"/>
      </c>
      <c r="AE67" s="162">
        <f t="shared" si="3"/>
      </c>
      <c r="AF67" s="149"/>
    </row>
    <row r="68" spans="1:32" s="3" customFormat="1" ht="33" customHeight="1">
      <c r="A68" s="62">
        <v>55</v>
      </c>
      <c r="B68" s="63" t="s">
        <v>20</v>
      </c>
      <c r="C68" s="64" t="s">
        <v>317</v>
      </c>
      <c r="D68" s="34" t="s">
        <v>291</v>
      </c>
      <c r="E68" s="61" t="s">
        <v>321</v>
      </c>
      <c r="F68" s="34" t="s">
        <v>20</v>
      </c>
      <c r="G68" s="64" t="s">
        <v>317</v>
      </c>
      <c r="H68" s="35" t="s">
        <v>1187</v>
      </c>
      <c r="I68" s="35" t="s">
        <v>1189</v>
      </c>
      <c r="J68" s="35"/>
      <c r="K68" s="35"/>
      <c r="L68" s="35"/>
      <c r="M68" s="76" t="s">
        <v>403</v>
      </c>
      <c r="N68" s="76" t="s">
        <v>409</v>
      </c>
      <c r="O68" s="34" t="s">
        <v>446</v>
      </c>
      <c r="P68" s="34" t="s">
        <v>1122</v>
      </c>
      <c r="Q68" s="34">
        <v>1</v>
      </c>
      <c r="R68" s="167"/>
      <c r="S68" s="161">
        <f aca="true" t="shared" si="4" ref="S68:S126">IF(R68="","",_xlfn.IFERROR(IF(R68=Q68,1,R68/Q68),"-"))</f>
      </c>
      <c r="T68" s="162">
        <f aca="true" t="shared" si="5" ref="T68:T126">IF(S68="-","EJECUCIÓN NO PLANIFICADA",IF(S68="","",IF(S68&gt;1.15,"EJECUTA MÁS DE LO PLANIFICADO",IF(S68=0,"NO EJECUTA",IF(S68&gt;0.75,"CUMPLE EJECUCIÓN PLANIFICADA",IF(S68&lt;0.5,"BAJA EJECUCIÓN","MEDIANA EJECUCIÓN"))))))</f>
      </c>
      <c r="U68" s="149"/>
      <c r="V68" s="34" t="s">
        <v>1128</v>
      </c>
      <c r="W68" s="34" t="s">
        <v>784</v>
      </c>
      <c r="X68" s="34" t="s">
        <v>1129</v>
      </c>
      <c r="Y68" s="155" t="s">
        <v>506</v>
      </c>
      <c r="Z68" s="34">
        <v>530303</v>
      </c>
      <c r="AA68" s="34" t="s">
        <v>1703</v>
      </c>
      <c r="AB68" s="37"/>
      <c r="AC68" s="163"/>
      <c r="AD68" s="161">
        <f aca="true" t="shared" si="6" ref="AD68:AD126">IF(AC68="","",_xlfn.IFERROR(IF(AC68=AB68,1,AC68/AB68),"-"))</f>
      </c>
      <c r="AE68" s="162">
        <f aca="true" t="shared" si="7" ref="AE68:AE126">IF(AD68="-","EJECUCIÓN NO PLANIFICADA",IF(AD68="","",IF(AD68&gt;1.15,"EJECUTA MÁS DE LO PLANIFICADO",IF(AD68=0,"NO EJECUTA",IF(AD68&gt;0.75,"CUMPLE EJECUCIÓN PLANIFICADA",IF(AD68&lt;0.5,"BAJA EJECUCIÓN","MEDIANA EJECUCIÓN"))))))</f>
      </c>
      <c r="AF68" s="149"/>
    </row>
    <row r="69" spans="1:32" s="3" customFormat="1" ht="33" customHeight="1">
      <c r="A69" s="62">
        <v>55</v>
      </c>
      <c r="B69" s="63" t="s">
        <v>20</v>
      </c>
      <c r="C69" s="64" t="s">
        <v>317</v>
      </c>
      <c r="D69" s="34" t="s">
        <v>291</v>
      </c>
      <c r="E69" s="61" t="s">
        <v>321</v>
      </c>
      <c r="F69" s="34" t="s">
        <v>20</v>
      </c>
      <c r="G69" s="64" t="s">
        <v>317</v>
      </c>
      <c r="H69" s="35" t="s">
        <v>1187</v>
      </c>
      <c r="I69" s="35" t="s">
        <v>1189</v>
      </c>
      <c r="J69" s="35"/>
      <c r="K69" s="35"/>
      <c r="L69" s="35"/>
      <c r="M69" s="76" t="s">
        <v>404</v>
      </c>
      <c r="N69" s="76"/>
      <c r="O69" s="34" t="s">
        <v>447</v>
      </c>
      <c r="P69" s="34" t="s">
        <v>1123</v>
      </c>
      <c r="Q69" s="34"/>
      <c r="R69" s="167"/>
      <c r="S69" s="161">
        <f t="shared" si="4"/>
      </c>
      <c r="T69" s="162">
        <f t="shared" si="5"/>
      </c>
      <c r="U69" s="149"/>
      <c r="V69" s="34" t="s">
        <v>1130</v>
      </c>
      <c r="W69" s="34" t="s">
        <v>1131</v>
      </c>
      <c r="X69" s="34" t="s">
        <v>1132</v>
      </c>
      <c r="Y69" s="53" t="s">
        <v>506</v>
      </c>
      <c r="Z69" s="34">
        <v>530303</v>
      </c>
      <c r="AA69" s="34" t="s">
        <v>1703</v>
      </c>
      <c r="AB69" s="37"/>
      <c r="AC69" s="163"/>
      <c r="AD69" s="161">
        <f t="shared" si="6"/>
      </c>
      <c r="AE69" s="162">
        <f t="shared" si="7"/>
      </c>
      <c r="AF69" s="149"/>
    </row>
    <row r="70" spans="1:32" s="3" customFormat="1" ht="33" customHeight="1">
      <c r="A70" s="62">
        <v>55</v>
      </c>
      <c r="B70" s="63" t="s">
        <v>20</v>
      </c>
      <c r="C70" s="64" t="s">
        <v>317</v>
      </c>
      <c r="D70" s="34" t="s">
        <v>291</v>
      </c>
      <c r="E70" s="61" t="s">
        <v>321</v>
      </c>
      <c r="F70" s="34" t="s">
        <v>20</v>
      </c>
      <c r="G70" s="64" t="s">
        <v>317</v>
      </c>
      <c r="H70" s="35" t="s">
        <v>1187</v>
      </c>
      <c r="I70" s="35" t="s">
        <v>1189</v>
      </c>
      <c r="J70" s="35"/>
      <c r="K70" s="35"/>
      <c r="L70" s="35"/>
      <c r="M70" s="76" t="s">
        <v>405</v>
      </c>
      <c r="N70" s="76"/>
      <c r="O70" s="34" t="s">
        <v>448</v>
      </c>
      <c r="P70" s="34" t="s">
        <v>1124</v>
      </c>
      <c r="Q70" s="34"/>
      <c r="R70" s="167"/>
      <c r="S70" s="161">
        <f t="shared" si="4"/>
      </c>
      <c r="T70" s="162">
        <f t="shared" si="5"/>
      </c>
      <c r="U70" s="149"/>
      <c r="V70" s="34" t="s">
        <v>1133</v>
      </c>
      <c r="W70" s="34" t="s">
        <v>1134</v>
      </c>
      <c r="X70" s="34" t="s">
        <v>1132</v>
      </c>
      <c r="Y70" s="53" t="s">
        <v>506</v>
      </c>
      <c r="Z70" s="34">
        <v>530303</v>
      </c>
      <c r="AA70" s="34" t="s">
        <v>1703</v>
      </c>
      <c r="AB70" s="37"/>
      <c r="AC70" s="163"/>
      <c r="AD70" s="161">
        <f t="shared" si="6"/>
      </c>
      <c r="AE70" s="162">
        <f t="shared" si="7"/>
      </c>
      <c r="AF70" s="149"/>
    </row>
    <row r="71" spans="1:32" s="3" customFormat="1" ht="33" customHeight="1">
      <c r="A71" s="77">
        <v>55</v>
      </c>
      <c r="B71" s="78" t="s">
        <v>20</v>
      </c>
      <c r="C71" s="34" t="s">
        <v>106</v>
      </c>
      <c r="D71" s="46" t="s">
        <v>291</v>
      </c>
      <c r="E71" s="61" t="s">
        <v>321</v>
      </c>
      <c r="F71" s="40" t="s">
        <v>20</v>
      </c>
      <c r="G71" s="64" t="s">
        <v>106</v>
      </c>
      <c r="H71" s="35" t="s">
        <v>1187</v>
      </c>
      <c r="I71" s="35" t="s">
        <v>1189</v>
      </c>
      <c r="J71" s="35"/>
      <c r="K71" s="35"/>
      <c r="L71" s="35" t="s">
        <v>1299</v>
      </c>
      <c r="M71" s="79" t="s">
        <v>406</v>
      </c>
      <c r="N71" s="79" t="s">
        <v>406</v>
      </c>
      <c r="O71" s="42" t="s">
        <v>77</v>
      </c>
      <c r="P71" s="39" t="s">
        <v>831</v>
      </c>
      <c r="Q71" s="36">
        <v>1</v>
      </c>
      <c r="R71" s="160"/>
      <c r="S71" s="161">
        <f t="shared" si="4"/>
      </c>
      <c r="T71" s="162">
        <f t="shared" si="5"/>
      </c>
      <c r="U71" s="149"/>
      <c r="V71" s="34" t="s">
        <v>834</v>
      </c>
      <c r="W71" s="39" t="s">
        <v>835</v>
      </c>
      <c r="X71" s="34" t="s">
        <v>836</v>
      </c>
      <c r="Y71" s="34" t="s">
        <v>837</v>
      </c>
      <c r="Z71" s="34" t="s">
        <v>451</v>
      </c>
      <c r="AA71" s="34" t="e">
        <v>#N/A</v>
      </c>
      <c r="AB71" s="37"/>
      <c r="AC71" s="163"/>
      <c r="AD71" s="161">
        <f t="shared" si="6"/>
      </c>
      <c r="AE71" s="162">
        <f t="shared" si="7"/>
      </c>
      <c r="AF71" s="149"/>
    </row>
    <row r="72" spans="1:32" s="3" customFormat="1" ht="33" customHeight="1">
      <c r="A72" s="77">
        <v>55</v>
      </c>
      <c r="B72" s="78" t="s">
        <v>20</v>
      </c>
      <c r="C72" s="34" t="s">
        <v>106</v>
      </c>
      <c r="D72" s="46" t="s">
        <v>291</v>
      </c>
      <c r="E72" s="61" t="s">
        <v>321</v>
      </c>
      <c r="F72" s="40" t="s">
        <v>20</v>
      </c>
      <c r="G72" s="64" t="s">
        <v>106</v>
      </c>
      <c r="H72" s="35" t="s">
        <v>1187</v>
      </c>
      <c r="I72" s="35" t="s">
        <v>1189</v>
      </c>
      <c r="J72" s="35"/>
      <c r="K72" s="35"/>
      <c r="L72" s="35" t="s">
        <v>1299</v>
      </c>
      <c r="M72" s="79" t="s">
        <v>407</v>
      </c>
      <c r="N72" s="79" t="s">
        <v>1300</v>
      </c>
      <c r="O72" s="42" t="s">
        <v>79</v>
      </c>
      <c r="P72" s="39" t="s">
        <v>832</v>
      </c>
      <c r="Q72" s="40"/>
      <c r="R72" s="167"/>
      <c r="S72" s="161">
        <f t="shared" si="4"/>
      </c>
      <c r="T72" s="162">
        <f t="shared" si="5"/>
      </c>
      <c r="U72" s="149"/>
      <c r="V72" s="34" t="s">
        <v>838</v>
      </c>
      <c r="W72" s="39" t="s">
        <v>839</v>
      </c>
      <c r="X72" s="40" t="s">
        <v>840</v>
      </c>
      <c r="Y72" s="34" t="s">
        <v>837</v>
      </c>
      <c r="Z72" s="34" t="s">
        <v>451</v>
      </c>
      <c r="AA72" s="34" t="e">
        <v>#N/A</v>
      </c>
      <c r="AB72" s="37"/>
      <c r="AC72" s="163"/>
      <c r="AD72" s="161">
        <f t="shared" si="6"/>
      </c>
      <c r="AE72" s="162">
        <f t="shared" si="7"/>
      </c>
      <c r="AF72" s="149"/>
    </row>
    <row r="73" spans="1:32" s="3" customFormat="1" ht="33" customHeight="1">
      <c r="A73" s="77">
        <v>55</v>
      </c>
      <c r="B73" s="78" t="s">
        <v>20</v>
      </c>
      <c r="C73" s="34" t="s">
        <v>106</v>
      </c>
      <c r="D73" s="46" t="s">
        <v>291</v>
      </c>
      <c r="E73" s="61" t="s">
        <v>321</v>
      </c>
      <c r="F73" s="40" t="s">
        <v>20</v>
      </c>
      <c r="G73" s="64" t="s">
        <v>106</v>
      </c>
      <c r="H73" s="35" t="s">
        <v>1187</v>
      </c>
      <c r="I73" s="35" t="s">
        <v>1189</v>
      </c>
      <c r="J73" s="35"/>
      <c r="K73" s="35"/>
      <c r="L73" s="35" t="s">
        <v>1299</v>
      </c>
      <c r="M73" s="79" t="s">
        <v>408</v>
      </c>
      <c r="N73" s="79" t="s">
        <v>1312</v>
      </c>
      <c r="O73" s="42" t="s">
        <v>80</v>
      </c>
      <c r="P73" s="39" t="s">
        <v>833</v>
      </c>
      <c r="Q73" s="36">
        <v>1</v>
      </c>
      <c r="R73" s="160"/>
      <c r="S73" s="161">
        <f t="shared" si="4"/>
      </c>
      <c r="T73" s="162">
        <f t="shared" si="5"/>
      </c>
      <c r="U73" s="149"/>
      <c r="V73" s="34" t="s">
        <v>841</v>
      </c>
      <c r="W73" s="39" t="s">
        <v>842</v>
      </c>
      <c r="X73" s="34" t="s">
        <v>836</v>
      </c>
      <c r="Y73" s="34" t="s">
        <v>837</v>
      </c>
      <c r="Z73" s="34" t="s">
        <v>451</v>
      </c>
      <c r="AA73" s="34" t="e">
        <v>#N/A</v>
      </c>
      <c r="AB73" s="37"/>
      <c r="AC73" s="163"/>
      <c r="AD73" s="161">
        <f t="shared" si="6"/>
      </c>
      <c r="AE73" s="162">
        <f t="shared" si="7"/>
      </c>
      <c r="AF73" s="149"/>
    </row>
    <row r="74" spans="1:32" s="3" customFormat="1" ht="33" customHeight="1">
      <c r="A74" s="41" t="s">
        <v>19</v>
      </c>
      <c r="B74" s="42" t="s">
        <v>124</v>
      </c>
      <c r="C74" s="34" t="s">
        <v>107</v>
      </c>
      <c r="D74" s="34" t="s">
        <v>23</v>
      </c>
      <c r="E74" s="34" t="s">
        <v>1394</v>
      </c>
      <c r="F74" s="34" t="s">
        <v>20</v>
      </c>
      <c r="G74" s="34" t="s">
        <v>107</v>
      </c>
      <c r="H74" s="35" t="s">
        <v>1187</v>
      </c>
      <c r="I74" s="34" t="s">
        <v>1188</v>
      </c>
      <c r="J74" s="34"/>
      <c r="K74" s="34"/>
      <c r="L74" s="34" t="s">
        <v>1220</v>
      </c>
      <c r="M74" s="34" t="s">
        <v>108</v>
      </c>
      <c r="N74" s="34" t="s">
        <v>1645</v>
      </c>
      <c r="O74" s="34" t="s">
        <v>22</v>
      </c>
      <c r="P74" s="34" t="s">
        <v>1089</v>
      </c>
      <c r="Q74" s="36">
        <v>1</v>
      </c>
      <c r="R74" s="160"/>
      <c r="S74" s="161">
        <f t="shared" si="4"/>
      </c>
      <c r="T74" s="162">
        <f t="shared" si="5"/>
      </c>
      <c r="U74" s="149"/>
      <c r="V74" s="34" t="s">
        <v>1090</v>
      </c>
      <c r="W74" s="34" t="s">
        <v>1090</v>
      </c>
      <c r="X74" s="34" t="s">
        <v>1091</v>
      </c>
      <c r="Y74" s="34" t="s">
        <v>500</v>
      </c>
      <c r="Z74" s="34">
        <v>530304</v>
      </c>
      <c r="AA74" s="34" t="s">
        <v>1705</v>
      </c>
      <c r="AB74" s="37">
        <v>502</v>
      </c>
      <c r="AC74" s="163"/>
      <c r="AD74" s="161">
        <f t="shared" si="6"/>
      </c>
      <c r="AE74" s="162">
        <f t="shared" si="7"/>
      </c>
      <c r="AF74" s="149"/>
    </row>
    <row r="75" spans="1:32" s="3" customFormat="1" ht="33" customHeight="1">
      <c r="A75" s="41" t="s">
        <v>19</v>
      </c>
      <c r="B75" s="42" t="s">
        <v>124</v>
      </c>
      <c r="C75" s="34" t="s">
        <v>107</v>
      </c>
      <c r="D75" s="34" t="s">
        <v>23</v>
      </c>
      <c r="E75" s="34" t="s">
        <v>1394</v>
      </c>
      <c r="F75" s="34" t="s">
        <v>20</v>
      </c>
      <c r="G75" s="34" t="s">
        <v>107</v>
      </c>
      <c r="H75" s="35" t="s">
        <v>1187</v>
      </c>
      <c r="I75" s="34" t="s">
        <v>1188</v>
      </c>
      <c r="J75" s="34"/>
      <c r="K75" s="34"/>
      <c r="L75" s="34" t="s">
        <v>1220</v>
      </c>
      <c r="M75" s="34" t="s">
        <v>108</v>
      </c>
      <c r="N75" s="34" t="s">
        <v>1645</v>
      </c>
      <c r="O75" s="34" t="s">
        <v>22</v>
      </c>
      <c r="P75" s="34" t="s">
        <v>1089</v>
      </c>
      <c r="Q75" s="36">
        <v>1</v>
      </c>
      <c r="R75" s="160"/>
      <c r="S75" s="161">
        <f t="shared" si="4"/>
      </c>
      <c r="T75" s="162">
        <f t="shared" si="5"/>
      </c>
      <c r="U75" s="149"/>
      <c r="V75" s="34" t="s">
        <v>1090</v>
      </c>
      <c r="W75" s="34" t="s">
        <v>1090</v>
      </c>
      <c r="X75" s="34" t="s">
        <v>1091</v>
      </c>
      <c r="Y75" s="34" t="s">
        <v>500</v>
      </c>
      <c r="Z75" s="34">
        <v>530303</v>
      </c>
      <c r="AA75" s="34" t="s">
        <v>1703</v>
      </c>
      <c r="AB75" s="37">
        <v>3808.42</v>
      </c>
      <c r="AC75" s="163"/>
      <c r="AD75" s="161">
        <f t="shared" si="6"/>
      </c>
      <c r="AE75" s="162">
        <f t="shared" si="7"/>
      </c>
      <c r="AF75" s="149"/>
    </row>
    <row r="76" spans="1:32" s="3" customFormat="1" ht="39" customHeight="1">
      <c r="A76" s="32">
        <v>91</v>
      </c>
      <c r="B76" s="42" t="s">
        <v>294</v>
      </c>
      <c r="C76" s="34" t="s">
        <v>24</v>
      </c>
      <c r="D76" s="34" t="s">
        <v>292</v>
      </c>
      <c r="E76" s="34" t="s">
        <v>323</v>
      </c>
      <c r="F76" s="34" t="s">
        <v>20</v>
      </c>
      <c r="G76" s="34" t="s">
        <v>110</v>
      </c>
      <c r="H76" s="35" t="s">
        <v>1187</v>
      </c>
      <c r="I76" s="35" t="s">
        <v>1189</v>
      </c>
      <c r="J76" s="35"/>
      <c r="K76" s="35"/>
      <c r="L76" s="27" t="s">
        <v>111</v>
      </c>
      <c r="M76" s="34" t="s">
        <v>111</v>
      </c>
      <c r="N76" s="28" t="s">
        <v>1614</v>
      </c>
      <c r="O76" s="34" t="s">
        <v>112</v>
      </c>
      <c r="P76" s="39" t="s">
        <v>960</v>
      </c>
      <c r="Q76" s="34">
        <v>120</v>
      </c>
      <c r="R76" s="167"/>
      <c r="S76" s="161">
        <f t="shared" si="4"/>
      </c>
      <c r="T76" s="162">
        <f t="shared" si="5"/>
      </c>
      <c r="U76" s="149"/>
      <c r="V76" s="34" t="s">
        <v>961</v>
      </c>
      <c r="W76" s="34" t="s">
        <v>962</v>
      </c>
      <c r="X76" s="34" t="s">
        <v>963</v>
      </c>
      <c r="Y76" s="34" t="s">
        <v>500</v>
      </c>
      <c r="Z76" s="34">
        <v>530405</v>
      </c>
      <c r="AA76" s="34" t="s">
        <v>1706</v>
      </c>
      <c r="AB76" s="37"/>
      <c r="AC76" s="163"/>
      <c r="AD76" s="161">
        <f t="shared" si="6"/>
      </c>
      <c r="AE76" s="162">
        <f t="shared" si="7"/>
      </c>
      <c r="AF76" s="149"/>
    </row>
    <row r="77" spans="1:32" s="3" customFormat="1" ht="33" customHeight="1">
      <c r="A77" s="32">
        <v>91</v>
      </c>
      <c r="B77" s="42" t="s">
        <v>294</v>
      </c>
      <c r="C77" s="34" t="s">
        <v>24</v>
      </c>
      <c r="D77" s="34" t="s">
        <v>292</v>
      </c>
      <c r="E77" s="34" t="s">
        <v>323</v>
      </c>
      <c r="F77" s="34" t="s">
        <v>20</v>
      </c>
      <c r="G77" s="34" t="s">
        <v>110</v>
      </c>
      <c r="H77" s="35" t="s">
        <v>1187</v>
      </c>
      <c r="I77" s="35" t="s">
        <v>1189</v>
      </c>
      <c r="J77" s="35"/>
      <c r="K77" s="35"/>
      <c r="L77" s="27" t="s">
        <v>111</v>
      </c>
      <c r="M77" s="34" t="s">
        <v>111</v>
      </c>
      <c r="N77" s="28" t="s">
        <v>1614</v>
      </c>
      <c r="O77" s="34" t="s">
        <v>112</v>
      </c>
      <c r="P77" s="39" t="s">
        <v>960</v>
      </c>
      <c r="Q77" s="34">
        <v>120</v>
      </c>
      <c r="R77" s="167"/>
      <c r="S77" s="161">
        <f t="shared" si="4"/>
      </c>
      <c r="T77" s="162">
        <f t="shared" si="5"/>
      </c>
      <c r="U77" s="149"/>
      <c r="V77" s="34" t="s">
        <v>961</v>
      </c>
      <c r="W77" s="34" t="s">
        <v>962</v>
      </c>
      <c r="X77" s="34" t="s">
        <v>963</v>
      </c>
      <c r="Y77" s="34" t="s">
        <v>500</v>
      </c>
      <c r="Z77" s="34">
        <v>530803</v>
      </c>
      <c r="AA77" s="34" t="s">
        <v>1262</v>
      </c>
      <c r="AB77" s="37"/>
      <c r="AC77" s="163"/>
      <c r="AD77" s="161">
        <f t="shared" si="6"/>
      </c>
      <c r="AE77" s="162">
        <f t="shared" si="7"/>
      </c>
      <c r="AF77" s="149"/>
    </row>
    <row r="78" spans="1:32" s="3" customFormat="1" ht="33" customHeight="1">
      <c r="A78" s="32">
        <v>91</v>
      </c>
      <c r="B78" s="42" t="s">
        <v>294</v>
      </c>
      <c r="C78" s="34" t="s">
        <v>24</v>
      </c>
      <c r="D78" s="34" t="s">
        <v>292</v>
      </c>
      <c r="E78" s="34" t="s">
        <v>323</v>
      </c>
      <c r="F78" s="34" t="s">
        <v>20</v>
      </c>
      <c r="G78" s="34" t="s">
        <v>110</v>
      </c>
      <c r="H78" s="35" t="s">
        <v>1187</v>
      </c>
      <c r="I78" s="35" t="s">
        <v>1189</v>
      </c>
      <c r="J78" s="35"/>
      <c r="K78" s="35"/>
      <c r="L78" s="27" t="s">
        <v>111</v>
      </c>
      <c r="M78" s="34" t="s">
        <v>111</v>
      </c>
      <c r="N78" s="28" t="s">
        <v>1614</v>
      </c>
      <c r="O78" s="34" t="s">
        <v>112</v>
      </c>
      <c r="P78" s="39" t="s">
        <v>960</v>
      </c>
      <c r="Q78" s="34">
        <v>120</v>
      </c>
      <c r="R78" s="167"/>
      <c r="S78" s="161">
        <f t="shared" si="4"/>
      </c>
      <c r="T78" s="162">
        <f t="shared" si="5"/>
      </c>
      <c r="U78" s="149"/>
      <c r="V78" s="34" t="s">
        <v>961</v>
      </c>
      <c r="W78" s="34" t="s">
        <v>962</v>
      </c>
      <c r="X78" s="34" t="s">
        <v>963</v>
      </c>
      <c r="Y78" s="34" t="s">
        <v>500</v>
      </c>
      <c r="Z78" s="34">
        <v>530813</v>
      </c>
      <c r="AA78" s="34" t="s">
        <v>1707</v>
      </c>
      <c r="AB78" s="37"/>
      <c r="AC78" s="163"/>
      <c r="AD78" s="161">
        <f t="shared" si="6"/>
      </c>
      <c r="AE78" s="162">
        <f t="shared" si="7"/>
      </c>
      <c r="AF78" s="149"/>
    </row>
    <row r="79" spans="1:32" s="3" customFormat="1" ht="33" customHeight="1">
      <c r="A79" s="41" t="s">
        <v>19</v>
      </c>
      <c r="B79" s="42" t="s">
        <v>20</v>
      </c>
      <c r="C79" s="34" t="s">
        <v>24</v>
      </c>
      <c r="D79" s="34" t="s">
        <v>23</v>
      </c>
      <c r="E79" s="34" t="s">
        <v>318</v>
      </c>
      <c r="F79" s="42" t="s">
        <v>20</v>
      </c>
      <c r="G79" s="34" t="s">
        <v>110</v>
      </c>
      <c r="H79" s="35" t="s">
        <v>1187</v>
      </c>
      <c r="I79" s="34" t="s">
        <v>1188</v>
      </c>
      <c r="J79" s="34"/>
      <c r="K79" s="34"/>
      <c r="L79" s="83" t="s">
        <v>1218</v>
      </c>
      <c r="M79" s="34" t="s">
        <v>113</v>
      </c>
      <c r="N79" s="28" t="s">
        <v>1615</v>
      </c>
      <c r="O79" s="34" t="s">
        <v>114</v>
      </c>
      <c r="P79" s="34" t="s">
        <v>964</v>
      </c>
      <c r="Q79" s="34">
        <v>65</v>
      </c>
      <c r="R79" s="167"/>
      <c r="S79" s="161">
        <f t="shared" si="4"/>
      </c>
      <c r="T79" s="162">
        <f t="shared" si="5"/>
      </c>
      <c r="U79" s="149"/>
      <c r="V79" s="34" t="s">
        <v>965</v>
      </c>
      <c r="W79" s="34" t="s">
        <v>966</v>
      </c>
      <c r="X79" s="34" t="s">
        <v>967</v>
      </c>
      <c r="Y79" s="34" t="s">
        <v>500</v>
      </c>
      <c r="Z79" s="34">
        <v>530301</v>
      </c>
      <c r="AA79" s="34" t="s">
        <v>1704</v>
      </c>
      <c r="AB79" s="84">
        <v>35900</v>
      </c>
      <c r="AC79" s="163"/>
      <c r="AD79" s="161">
        <f t="shared" si="6"/>
      </c>
      <c r="AE79" s="162">
        <f t="shared" si="7"/>
      </c>
      <c r="AF79" s="149"/>
    </row>
    <row r="80" spans="1:32" s="3" customFormat="1" ht="33" customHeight="1">
      <c r="A80" s="41" t="s">
        <v>19</v>
      </c>
      <c r="B80" s="42" t="s">
        <v>20</v>
      </c>
      <c r="C80" s="34" t="s">
        <v>24</v>
      </c>
      <c r="D80" s="34" t="s">
        <v>23</v>
      </c>
      <c r="E80" s="34" t="s">
        <v>318</v>
      </c>
      <c r="F80" s="42" t="s">
        <v>20</v>
      </c>
      <c r="G80" s="34" t="s">
        <v>110</v>
      </c>
      <c r="H80" s="35" t="s">
        <v>1187</v>
      </c>
      <c r="I80" s="34" t="s">
        <v>1188</v>
      </c>
      <c r="J80" s="34"/>
      <c r="K80" s="34"/>
      <c r="L80" s="83" t="s">
        <v>1218</v>
      </c>
      <c r="M80" s="34" t="s">
        <v>113</v>
      </c>
      <c r="N80" s="28" t="s">
        <v>1615</v>
      </c>
      <c r="O80" s="34" t="s">
        <v>114</v>
      </c>
      <c r="P80" s="34" t="s">
        <v>964</v>
      </c>
      <c r="Q80" s="34">
        <v>65</v>
      </c>
      <c r="R80" s="167"/>
      <c r="S80" s="161">
        <f t="shared" si="4"/>
      </c>
      <c r="T80" s="162">
        <f t="shared" si="5"/>
      </c>
      <c r="U80" s="149"/>
      <c r="V80" s="34" t="s">
        <v>965</v>
      </c>
      <c r="W80" s="34" t="s">
        <v>966</v>
      </c>
      <c r="X80" s="34" t="s">
        <v>967</v>
      </c>
      <c r="Y80" s="34" t="s">
        <v>500</v>
      </c>
      <c r="Z80" s="34">
        <v>530302</v>
      </c>
      <c r="AA80" s="34" t="s">
        <v>1708</v>
      </c>
      <c r="AB80" s="84">
        <v>1100</v>
      </c>
      <c r="AC80" s="163"/>
      <c r="AD80" s="161">
        <f t="shared" si="6"/>
      </c>
      <c r="AE80" s="162">
        <f t="shared" si="7"/>
      </c>
      <c r="AF80" s="149"/>
    </row>
    <row r="81" spans="1:32" s="3" customFormat="1" ht="33" customHeight="1">
      <c r="A81" s="41" t="s">
        <v>19</v>
      </c>
      <c r="B81" s="42" t="s">
        <v>20</v>
      </c>
      <c r="C81" s="34" t="s">
        <v>24</v>
      </c>
      <c r="D81" s="34" t="s">
        <v>23</v>
      </c>
      <c r="E81" s="34" t="s">
        <v>318</v>
      </c>
      <c r="F81" s="34" t="s">
        <v>20</v>
      </c>
      <c r="G81" s="34" t="s">
        <v>110</v>
      </c>
      <c r="H81" s="35" t="s">
        <v>1187</v>
      </c>
      <c r="I81" s="34" t="s">
        <v>1188</v>
      </c>
      <c r="J81" s="34"/>
      <c r="K81" s="34"/>
      <c r="L81" s="83" t="s">
        <v>1218</v>
      </c>
      <c r="M81" s="34" t="s">
        <v>116</v>
      </c>
      <c r="N81" s="28" t="s">
        <v>1616</v>
      </c>
      <c r="O81" s="34" t="s">
        <v>117</v>
      </c>
      <c r="P81" s="34" t="s">
        <v>968</v>
      </c>
      <c r="Q81" s="34"/>
      <c r="R81" s="167"/>
      <c r="S81" s="161">
        <f t="shared" si="4"/>
      </c>
      <c r="T81" s="162">
        <f t="shared" si="5"/>
      </c>
      <c r="U81" s="149"/>
      <c r="V81" s="34" t="s">
        <v>969</v>
      </c>
      <c r="W81" s="34" t="s">
        <v>970</v>
      </c>
      <c r="X81" s="34" t="s">
        <v>971</v>
      </c>
      <c r="Y81" s="155" t="s">
        <v>500</v>
      </c>
      <c r="Z81" s="34">
        <v>530203</v>
      </c>
      <c r="AA81" s="34" t="s">
        <v>1709</v>
      </c>
      <c r="AB81" s="37"/>
      <c r="AC81" s="163"/>
      <c r="AD81" s="161">
        <f t="shared" si="6"/>
      </c>
      <c r="AE81" s="162">
        <f t="shared" si="7"/>
      </c>
      <c r="AF81" s="149"/>
    </row>
    <row r="82" spans="1:32" s="3" customFormat="1" ht="33" customHeight="1">
      <c r="A82" s="41" t="s">
        <v>19</v>
      </c>
      <c r="B82" s="42" t="s">
        <v>20</v>
      </c>
      <c r="C82" s="34" t="s">
        <v>24</v>
      </c>
      <c r="D82" s="34" t="s">
        <v>23</v>
      </c>
      <c r="E82" s="34" t="s">
        <v>318</v>
      </c>
      <c r="F82" s="34" t="s">
        <v>20</v>
      </c>
      <c r="G82" s="34" t="s">
        <v>110</v>
      </c>
      <c r="H82" s="35" t="s">
        <v>1187</v>
      </c>
      <c r="I82" s="34" t="s">
        <v>1188</v>
      </c>
      <c r="J82" s="34"/>
      <c r="K82" s="34"/>
      <c r="L82" s="83" t="s">
        <v>1218</v>
      </c>
      <c r="M82" s="34" t="s">
        <v>116</v>
      </c>
      <c r="N82" s="28" t="s">
        <v>1616</v>
      </c>
      <c r="O82" s="34" t="s">
        <v>117</v>
      </c>
      <c r="P82" s="34" t="s">
        <v>968</v>
      </c>
      <c r="Q82" s="34"/>
      <c r="R82" s="167"/>
      <c r="S82" s="161">
        <f t="shared" si="4"/>
      </c>
      <c r="T82" s="162">
        <f t="shared" si="5"/>
      </c>
      <c r="U82" s="149"/>
      <c r="V82" s="34" t="s">
        <v>969</v>
      </c>
      <c r="W82" s="34" t="s">
        <v>970</v>
      </c>
      <c r="X82" s="34" t="s">
        <v>971</v>
      </c>
      <c r="Y82" s="155" t="s">
        <v>500</v>
      </c>
      <c r="Z82" s="34">
        <v>530405</v>
      </c>
      <c r="AA82" s="34" t="s">
        <v>1706</v>
      </c>
      <c r="AB82" s="37"/>
      <c r="AC82" s="163"/>
      <c r="AD82" s="161">
        <f t="shared" si="6"/>
      </c>
      <c r="AE82" s="162">
        <f t="shared" si="7"/>
      </c>
      <c r="AF82" s="149"/>
    </row>
    <row r="83" spans="1:32" s="3" customFormat="1" ht="33" customHeight="1">
      <c r="A83" s="41" t="s">
        <v>19</v>
      </c>
      <c r="B83" s="42" t="s">
        <v>20</v>
      </c>
      <c r="C83" s="34" t="s">
        <v>24</v>
      </c>
      <c r="D83" s="34" t="s">
        <v>23</v>
      </c>
      <c r="E83" s="34" t="s">
        <v>318</v>
      </c>
      <c r="F83" s="34" t="s">
        <v>20</v>
      </c>
      <c r="G83" s="34" t="s">
        <v>110</v>
      </c>
      <c r="H83" s="35" t="s">
        <v>1187</v>
      </c>
      <c r="I83" s="34" t="s">
        <v>1188</v>
      </c>
      <c r="J83" s="34"/>
      <c r="K83" s="34"/>
      <c r="L83" s="83" t="s">
        <v>1218</v>
      </c>
      <c r="M83" s="34" t="s">
        <v>116</v>
      </c>
      <c r="N83" s="28" t="s">
        <v>1616</v>
      </c>
      <c r="O83" s="34" t="s">
        <v>117</v>
      </c>
      <c r="P83" s="34" t="s">
        <v>968</v>
      </c>
      <c r="Q83" s="34"/>
      <c r="R83" s="167"/>
      <c r="S83" s="161">
        <f t="shared" si="4"/>
      </c>
      <c r="T83" s="162">
        <f t="shared" si="5"/>
      </c>
      <c r="U83" s="149"/>
      <c r="V83" s="34" t="s">
        <v>969</v>
      </c>
      <c r="W83" s="34" t="s">
        <v>970</v>
      </c>
      <c r="X83" s="34" t="s">
        <v>971</v>
      </c>
      <c r="Y83" s="155" t="s">
        <v>500</v>
      </c>
      <c r="Z83" s="34">
        <v>530811</v>
      </c>
      <c r="AA83" s="34" t="s">
        <v>1710</v>
      </c>
      <c r="AB83" s="37"/>
      <c r="AC83" s="163"/>
      <c r="AD83" s="161">
        <f t="shared" si="6"/>
      </c>
      <c r="AE83" s="162">
        <f t="shared" si="7"/>
      </c>
      <c r="AF83" s="149"/>
    </row>
    <row r="84" spans="1:32" s="3" customFormat="1" ht="33" customHeight="1">
      <c r="A84" s="41" t="s">
        <v>19</v>
      </c>
      <c r="B84" s="42" t="s">
        <v>20</v>
      </c>
      <c r="C84" s="34" t="s">
        <v>24</v>
      </c>
      <c r="D84" s="34" t="s">
        <v>23</v>
      </c>
      <c r="E84" s="34" t="s">
        <v>318</v>
      </c>
      <c r="F84" s="34" t="s">
        <v>20</v>
      </c>
      <c r="G84" s="34" t="s">
        <v>110</v>
      </c>
      <c r="H84" s="35" t="s">
        <v>1187</v>
      </c>
      <c r="I84" s="34" t="s">
        <v>1188</v>
      </c>
      <c r="J84" s="34"/>
      <c r="K84" s="34"/>
      <c r="L84" s="83" t="s">
        <v>1218</v>
      </c>
      <c r="M84" s="34" t="s">
        <v>116</v>
      </c>
      <c r="N84" s="28" t="s">
        <v>1616</v>
      </c>
      <c r="O84" s="34" t="s">
        <v>117</v>
      </c>
      <c r="P84" s="34" t="s">
        <v>968</v>
      </c>
      <c r="Q84" s="34"/>
      <c r="R84" s="167"/>
      <c r="S84" s="161">
        <f t="shared" si="4"/>
      </c>
      <c r="T84" s="162">
        <f t="shared" si="5"/>
      </c>
      <c r="U84" s="149"/>
      <c r="V84" s="34" t="s">
        <v>969</v>
      </c>
      <c r="W84" s="34" t="s">
        <v>970</v>
      </c>
      <c r="X84" s="34" t="s">
        <v>971</v>
      </c>
      <c r="Y84" s="155" t="s">
        <v>500</v>
      </c>
      <c r="Z84" s="34">
        <v>530813</v>
      </c>
      <c r="AA84" s="34" t="s">
        <v>1707</v>
      </c>
      <c r="AB84" s="37"/>
      <c r="AC84" s="163"/>
      <c r="AD84" s="161">
        <f t="shared" si="6"/>
      </c>
      <c r="AE84" s="162">
        <f t="shared" si="7"/>
      </c>
      <c r="AF84" s="149"/>
    </row>
    <row r="85" spans="1:32" s="3" customFormat="1" ht="33" customHeight="1">
      <c r="A85" s="41" t="s">
        <v>19</v>
      </c>
      <c r="B85" s="42" t="s">
        <v>20</v>
      </c>
      <c r="C85" s="34" t="s">
        <v>24</v>
      </c>
      <c r="D85" s="34" t="s">
        <v>23</v>
      </c>
      <c r="E85" s="34" t="s">
        <v>318</v>
      </c>
      <c r="F85" s="34" t="s">
        <v>20</v>
      </c>
      <c r="G85" s="34" t="s">
        <v>110</v>
      </c>
      <c r="H85" s="35" t="s">
        <v>1187</v>
      </c>
      <c r="I85" s="34" t="s">
        <v>1188</v>
      </c>
      <c r="J85" s="34"/>
      <c r="K85" s="34"/>
      <c r="L85" s="83" t="s">
        <v>1218</v>
      </c>
      <c r="M85" s="34" t="s">
        <v>118</v>
      </c>
      <c r="N85" s="28" t="s">
        <v>1617</v>
      </c>
      <c r="O85" s="34" t="s">
        <v>119</v>
      </c>
      <c r="P85" s="34" t="s">
        <v>972</v>
      </c>
      <c r="Q85" s="34">
        <v>20</v>
      </c>
      <c r="R85" s="167"/>
      <c r="S85" s="161">
        <f t="shared" si="4"/>
      </c>
      <c r="T85" s="162">
        <f t="shared" si="5"/>
      </c>
      <c r="U85" s="149"/>
      <c r="V85" s="34" t="s">
        <v>973</v>
      </c>
      <c r="W85" s="34" t="s">
        <v>974</v>
      </c>
      <c r="X85" s="34" t="s">
        <v>975</v>
      </c>
      <c r="Y85" s="34" t="s">
        <v>500</v>
      </c>
      <c r="Z85" s="34">
        <v>530405</v>
      </c>
      <c r="AA85" s="34" t="s">
        <v>1706</v>
      </c>
      <c r="AB85" s="37">
        <v>6400</v>
      </c>
      <c r="AC85" s="163"/>
      <c r="AD85" s="161">
        <f t="shared" si="6"/>
      </c>
      <c r="AE85" s="162">
        <f t="shared" si="7"/>
      </c>
      <c r="AF85" s="149"/>
    </row>
    <row r="86" spans="1:32" s="3" customFormat="1" ht="33" customHeight="1">
      <c r="A86" s="41" t="s">
        <v>19</v>
      </c>
      <c r="B86" s="42" t="s">
        <v>20</v>
      </c>
      <c r="C86" s="34" t="s">
        <v>24</v>
      </c>
      <c r="D86" s="34" t="s">
        <v>23</v>
      </c>
      <c r="E86" s="34" t="s">
        <v>318</v>
      </c>
      <c r="F86" s="34" t="s">
        <v>20</v>
      </c>
      <c r="G86" s="34" t="s">
        <v>110</v>
      </c>
      <c r="H86" s="35" t="s">
        <v>1187</v>
      </c>
      <c r="I86" s="34" t="s">
        <v>1188</v>
      </c>
      <c r="J86" s="34"/>
      <c r="K86" s="34"/>
      <c r="L86" s="83" t="s">
        <v>1218</v>
      </c>
      <c r="M86" s="34" t="s">
        <v>118</v>
      </c>
      <c r="N86" s="28" t="s">
        <v>1617</v>
      </c>
      <c r="O86" s="34" t="s">
        <v>119</v>
      </c>
      <c r="P86" s="34" t="s">
        <v>972</v>
      </c>
      <c r="Q86" s="34">
        <v>20</v>
      </c>
      <c r="R86" s="167"/>
      <c r="S86" s="161">
        <f t="shared" si="4"/>
      </c>
      <c r="T86" s="162">
        <f t="shared" si="5"/>
      </c>
      <c r="U86" s="149"/>
      <c r="V86" s="34" t="s">
        <v>973</v>
      </c>
      <c r="W86" s="34" t="s">
        <v>974</v>
      </c>
      <c r="X86" s="34" t="s">
        <v>975</v>
      </c>
      <c r="Y86" s="34" t="s">
        <v>500</v>
      </c>
      <c r="Z86" s="34">
        <v>530803</v>
      </c>
      <c r="AA86" s="34" t="s">
        <v>1262</v>
      </c>
      <c r="AB86" s="37">
        <v>1600</v>
      </c>
      <c r="AC86" s="163"/>
      <c r="AD86" s="161">
        <f t="shared" si="6"/>
      </c>
      <c r="AE86" s="162">
        <f t="shared" si="7"/>
      </c>
      <c r="AF86" s="149"/>
    </row>
    <row r="87" spans="1:32" s="3" customFormat="1" ht="33" customHeight="1">
      <c r="A87" s="41" t="s">
        <v>19</v>
      </c>
      <c r="B87" s="42" t="s">
        <v>20</v>
      </c>
      <c r="C87" s="34" t="s">
        <v>24</v>
      </c>
      <c r="D87" s="34" t="s">
        <v>23</v>
      </c>
      <c r="E87" s="34" t="s">
        <v>318</v>
      </c>
      <c r="F87" s="34" t="s">
        <v>20</v>
      </c>
      <c r="G87" s="34" t="s">
        <v>110</v>
      </c>
      <c r="H87" s="35" t="s">
        <v>1187</v>
      </c>
      <c r="I87" s="34" t="s">
        <v>1188</v>
      </c>
      <c r="J87" s="34"/>
      <c r="K87" s="34"/>
      <c r="L87" s="83" t="s">
        <v>1218</v>
      </c>
      <c r="M87" s="34" t="s">
        <v>118</v>
      </c>
      <c r="N87" s="28" t="s">
        <v>1617</v>
      </c>
      <c r="O87" s="34" t="s">
        <v>119</v>
      </c>
      <c r="P87" s="34" t="s">
        <v>972</v>
      </c>
      <c r="Q87" s="34">
        <v>20</v>
      </c>
      <c r="R87" s="167"/>
      <c r="S87" s="161">
        <f t="shared" si="4"/>
      </c>
      <c r="T87" s="162">
        <f t="shared" si="5"/>
      </c>
      <c r="U87" s="149"/>
      <c r="V87" s="34" t="s">
        <v>973</v>
      </c>
      <c r="W87" s="34" t="s">
        <v>974</v>
      </c>
      <c r="X87" s="34" t="s">
        <v>975</v>
      </c>
      <c r="Y87" s="34" t="s">
        <v>500</v>
      </c>
      <c r="Z87" s="34">
        <v>530813</v>
      </c>
      <c r="AA87" s="34" t="s">
        <v>1707</v>
      </c>
      <c r="AB87" s="37">
        <v>8000</v>
      </c>
      <c r="AC87" s="163"/>
      <c r="AD87" s="161">
        <f t="shared" si="6"/>
      </c>
      <c r="AE87" s="162">
        <f t="shared" si="7"/>
      </c>
      <c r="AF87" s="149"/>
    </row>
    <row r="88" spans="1:32" s="3" customFormat="1" ht="33" customHeight="1">
      <c r="A88" s="41" t="s">
        <v>19</v>
      </c>
      <c r="B88" s="42" t="s">
        <v>20</v>
      </c>
      <c r="C88" s="34" t="s">
        <v>24</v>
      </c>
      <c r="D88" s="34" t="s">
        <v>23</v>
      </c>
      <c r="E88" s="34" t="s">
        <v>318</v>
      </c>
      <c r="F88" s="42" t="s">
        <v>20</v>
      </c>
      <c r="G88" s="34" t="s">
        <v>110</v>
      </c>
      <c r="H88" s="35" t="s">
        <v>1187</v>
      </c>
      <c r="I88" s="34" t="s">
        <v>1188</v>
      </c>
      <c r="J88" s="34"/>
      <c r="K88" s="34"/>
      <c r="L88" s="83" t="s">
        <v>1218</v>
      </c>
      <c r="M88" s="34" t="s">
        <v>120</v>
      </c>
      <c r="N88" s="28" t="s">
        <v>1219</v>
      </c>
      <c r="O88" s="34" t="s">
        <v>115</v>
      </c>
      <c r="P88" s="34" t="s">
        <v>976</v>
      </c>
      <c r="Q88" s="155">
        <v>1</v>
      </c>
      <c r="R88" s="160"/>
      <c r="S88" s="161">
        <f t="shared" si="4"/>
      </c>
      <c r="T88" s="162">
        <f t="shared" si="5"/>
      </c>
      <c r="U88" s="149"/>
      <c r="V88" s="34" t="s">
        <v>977</v>
      </c>
      <c r="W88" s="34" t="s">
        <v>978</v>
      </c>
      <c r="X88" s="34" t="s">
        <v>979</v>
      </c>
      <c r="Y88" s="155" t="s">
        <v>500</v>
      </c>
      <c r="Z88" s="34">
        <v>530101</v>
      </c>
      <c r="AA88" s="34" t="s">
        <v>1711</v>
      </c>
      <c r="AB88" s="85">
        <v>3200</v>
      </c>
      <c r="AC88" s="163"/>
      <c r="AD88" s="161">
        <f t="shared" si="6"/>
      </c>
      <c r="AE88" s="162">
        <f t="shared" si="7"/>
      </c>
      <c r="AF88" s="149"/>
    </row>
    <row r="89" spans="1:32" s="3" customFormat="1" ht="33" customHeight="1">
      <c r="A89" s="41" t="s">
        <v>19</v>
      </c>
      <c r="B89" s="42" t="s">
        <v>20</v>
      </c>
      <c r="C89" s="34" t="s">
        <v>24</v>
      </c>
      <c r="D89" s="34" t="s">
        <v>23</v>
      </c>
      <c r="E89" s="34" t="s">
        <v>318</v>
      </c>
      <c r="F89" s="42" t="s">
        <v>124</v>
      </c>
      <c r="G89" s="34" t="s">
        <v>110</v>
      </c>
      <c r="H89" s="35" t="s">
        <v>1187</v>
      </c>
      <c r="I89" s="34" t="s">
        <v>1188</v>
      </c>
      <c r="J89" s="34"/>
      <c r="K89" s="34"/>
      <c r="L89" s="83" t="s">
        <v>1218</v>
      </c>
      <c r="M89" s="34" t="s">
        <v>120</v>
      </c>
      <c r="N89" s="28" t="s">
        <v>1219</v>
      </c>
      <c r="O89" s="34" t="s">
        <v>115</v>
      </c>
      <c r="P89" s="34" t="s">
        <v>976</v>
      </c>
      <c r="Q89" s="155">
        <v>1</v>
      </c>
      <c r="R89" s="160"/>
      <c r="S89" s="161">
        <f t="shared" si="4"/>
      </c>
      <c r="T89" s="162">
        <f t="shared" si="5"/>
      </c>
      <c r="U89" s="149"/>
      <c r="V89" s="34" t="s">
        <v>977</v>
      </c>
      <c r="W89" s="34" t="s">
        <v>978</v>
      </c>
      <c r="X89" s="34" t="s">
        <v>979</v>
      </c>
      <c r="Y89" s="155" t="s">
        <v>500</v>
      </c>
      <c r="Z89" s="34">
        <v>530101</v>
      </c>
      <c r="AA89" s="34" t="s">
        <v>1711</v>
      </c>
      <c r="AB89" s="85"/>
      <c r="AC89" s="163"/>
      <c r="AD89" s="161">
        <f t="shared" si="6"/>
      </c>
      <c r="AE89" s="162">
        <f t="shared" si="7"/>
      </c>
      <c r="AF89" s="149"/>
    </row>
    <row r="90" spans="1:32" s="3" customFormat="1" ht="60" customHeight="1">
      <c r="A90" s="41" t="s">
        <v>19</v>
      </c>
      <c r="B90" s="42" t="s">
        <v>20</v>
      </c>
      <c r="C90" s="34" t="s">
        <v>24</v>
      </c>
      <c r="D90" s="34" t="s">
        <v>23</v>
      </c>
      <c r="E90" s="34" t="s">
        <v>318</v>
      </c>
      <c r="F90" s="42" t="s">
        <v>20</v>
      </c>
      <c r="G90" s="34" t="s">
        <v>110</v>
      </c>
      <c r="H90" s="35" t="s">
        <v>1187</v>
      </c>
      <c r="I90" s="34" t="s">
        <v>1188</v>
      </c>
      <c r="J90" s="34"/>
      <c r="K90" s="34"/>
      <c r="L90" s="83" t="s">
        <v>1218</v>
      </c>
      <c r="M90" s="34" t="s">
        <v>120</v>
      </c>
      <c r="N90" s="28" t="s">
        <v>1219</v>
      </c>
      <c r="O90" s="34" t="s">
        <v>115</v>
      </c>
      <c r="P90" s="34" t="s">
        <v>976</v>
      </c>
      <c r="Q90" s="155">
        <v>1</v>
      </c>
      <c r="R90" s="160"/>
      <c r="S90" s="161">
        <f t="shared" si="4"/>
      </c>
      <c r="T90" s="162">
        <f t="shared" si="5"/>
      </c>
      <c r="U90" s="149"/>
      <c r="V90" s="34" t="s">
        <v>977</v>
      </c>
      <c r="W90" s="34" t="s">
        <v>978</v>
      </c>
      <c r="X90" s="34" t="s">
        <v>979</v>
      </c>
      <c r="Y90" s="155" t="s">
        <v>500</v>
      </c>
      <c r="Z90" s="34">
        <v>530104</v>
      </c>
      <c r="AA90" s="34" t="s">
        <v>1712</v>
      </c>
      <c r="AB90" s="84">
        <v>6500</v>
      </c>
      <c r="AC90" s="163"/>
      <c r="AD90" s="161">
        <f t="shared" si="6"/>
      </c>
      <c r="AE90" s="162">
        <f t="shared" si="7"/>
      </c>
      <c r="AF90" s="149"/>
    </row>
    <row r="91" spans="1:32" s="3" customFormat="1" ht="46.5" customHeight="1">
      <c r="A91" s="41" t="s">
        <v>19</v>
      </c>
      <c r="B91" s="42" t="s">
        <v>20</v>
      </c>
      <c r="C91" s="34" t="s">
        <v>24</v>
      </c>
      <c r="D91" s="34" t="s">
        <v>23</v>
      </c>
      <c r="E91" s="34" t="s">
        <v>318</v>
      </c>
      <c r="F91" s="42" t="s">
        <v>124</v>
      </c>
      <c r="G91" s="34" t="s">
        <v>110</v>
      </c>
      <c r="H91" s="35" t="s">
        <v>1187</v>
      </c>
      <c r="I91" s="34" t="s">
        <v>1188</v>
      </c>
      <c r="J91" s="34"/>
      <c r="K91" s="34"/>
      <c r="L91" s="83" t="s">
        <v>1218</v>
      </c>
      <c r="M91" s="34" t="s">
        <v>120</v>
      </c>
      <c r="N91" s="28" t="s">
        <v>1219</v>
      </c>
      <c r="O91" s="34" t="s">
        <v>115</v>
      </c>
      <c r="P91" s="34" t="s">
        <v>976</v>
      </c>
      <c r="Q91" s="155">
        <v>1</v>
      </c>
      <c r="R91" s="160"/>
      <c r="S91" s="161">
        <f t="shared" si="4"/>
      </c>
      <c r="T91" s="162">
        <f t="shared" si="5"/>
      </c>
      <c r="U91" s="149"/>
      <c r="V91" s="34" t="s">
        <v>977</v>
      </c>
      <c r="W91" s="34" t="s">
        <v>978</v>
      </c>
      <c r="X91" s="34" t="s">
        <v>979</v>
      </c>
      <c r="Y91" s="155" t="s">
        <v>500</v>
      </c>
      <c r="Z91" s="34">
        <v>530104</v>
      </c>
      <c r="AA91" s="34" t="s">
        <v>1712</v>
      </c>
      <c r="AB91" s="85"/>
      <c r="AC91" s="163"/>
      <c r="AD91" s="161">
        <f t="shared" si="6"/>
      </c>
      <c r="AE91" s="162">
        <f t="shared" si="7"/>
      </c>
      <c r="AF91" s="149"/>
    </row>
    <row r="92" spans="1:32" s="3" customFormat="1" ht="33" customHeight="1">
      <c r="A92" s="41" t="s">
        <v>19</v>
      </c>
      <c r="B92" s="42" t="s">
        <v>20</v>
      </c>
      <c r="C92" s="34" t="s">
        <v>24</v>
      </c>
      <c r="D92" s="34" t="s">
        <v>23</v>
      </c>
      <c r="E92" s="34" t="s">
        <v>318</v>
      </c>
      <c r="F92" s="42" t="s">
        <v>20</v>
      </c>
      <c r="G92" s="34" t="s">
        <v>110</v>
      </c>
      <c r="H92" s="35" t="s">
        <v>1187</v>
      </c>
      <c r="I92" s="34" t="s">
        <v>1188</v>
      </c>
      <c r="J92" s="34"/>
      <c r="K92" s="34"/>
      <c r="L92" s="83" t="s">
        <v>1218</v>
      </c>
      <c r="M92" s="34" t="s">
        <v>120</v>
      </c>
      <c r="N92" s="28" t="s">
        <v>1219</v>
      </c>
      <c r="O92" s="34" t="s">
        <v>115</v>
      </c>
      <c r="P92" s="34" t="s">
        <v>976</v>
      </c>
      <c r="Q92" s="155">
        <v>1</v>
      </c>
      <c r="R92" s="160"/>
      <c r="S92" s="161">
        <f t="shared" si="4"/>
      </c>
      <c r="T92" s="162">
        <f t="shared" si="5"/>
      </c>
      <c r="U92" s="149"/>
      <c r="V92" s="34" t="s">
        <v>977</v>
      </c>
      <c r="W92" s="34" t="s">
        <v>978</v>
      </c>
      <c r="X92" s="34" t="s">
        <v>979</v>
      </c>
      <c r="Y92" s="155" t="s">
        <v>500</v>
      </c>
      <c r="Z92" s="34">
        <v>530105</v>
      </c>
      <c r="AA92" s="34" t="s">
        <v>1713</v>
      </c>
      <c r="AB92" s="84">
        <v>2310</v>
      </c>
      <c r="AC92" s="163"/>
      <c r="AD92" s="161">
        <f t="shared" si="6"/>
      </c>
      <c r="AE92" s="162">
        <f t="shared" si="7"/>
      </c>
      <c r="AF92" s="149"/>
    </row>
    <row r="93" spans="1:32" s="3" customFormat="1" ht="48" customHeight="1">
      <c r="A93" s="32">
        <v>91</v>
      </c>
      <c r="B93" s="42" t="s">
        <v>294</v>
      </c>
      <c r="C93" s="34" t="s">
        <v>24</v>
      </c>
      <c r="D93" s="34" t="s">
        <v>292</v>
      </c>
      <c r="E93" s="34" t="s">
        <v>323</v>
      </c>
      <c r="F93" s="42" t="s">
        <v>20</v>
      </c>
      <c r="G93" s="34" t="s">
        <v>110</v>
      </c>
      <c r="H93" s="35" t="s">
        <v>1187</v>
      </c>
      <c r="I93" s="35" t="s">
        <v>1189</v>
      </c>
      <c r="J93" s="35"/>
      <c r="K93" s="35"/>
      <c r="L93" s="27" t="s">
        <v>1220</v>
      </c>
      <c r="M93" s="34" t="s">
        <v>122</v>
      </c>
      <c r="N93" s="34" t="s">
        <v>1618</v>
      </c>
      <c r="O93" s="34" t="s">
        <v>123</v>
      </c>
      <c r="P93" s="34" t="s">
        <v>980</v>
      </c>
      <c r="Q93" s="155">
        <v>1</v>
      </c>
      <c r="R93" s="160"/>
      <c r="S93" s="161">
        <f t="shared" si="4"/>
      </c>
      <c r="T93" s="162">
        <f t="shared" si="5"/>
      </c>
      <c r="U93" s="149"/>
      <c r="V93" s="34" t="s">
        <v>981</v>
      </c>
      <c r="W93" s="34" t="s">
        <v>982</v>
      </c>
      <c r="X93" s="34" t="s">
        <v>983</v>
      </c>
      <c r="Y93" s="155" t="s">
        <v>500</v>
      </c>
      <c r="Z93" s="34">
        <v>530101</v>
      </c>
      <c r="AA93" s="34" t="s">
        <v>1711</v>
      </c>
      <c r="AB93" s="84">
        <v>22464.84</v>
      </c>
      <c r="AC93" s="163"/>
      <c r="AD93" s="161">
        <f t="shared" si="6"/>
      </c>
      <c r="AE93" s="162">
        <f t="shared" si="7"/>
      </c>
      <c r="AF93" s="149"/>
    </row>
    <row r="94" spans="1:32" s="3" customFormat="1" ht="48" customHeight="1">
      <c r="A94" s="32">
        <v>91</v>
      </c>
      <c r="B94" s="42" t="s">
        <v>294</v>
      </c>
      <c r="C94" s="34" t="s">
        <v>24</v>
      </c>
      <c r="D94" s="34" t="s">
        <v>292</v>
      </c>
      <c r="E94" s="34" t="s">
        <v>323</v>
      </c>
      <c r="F94" s="42" t="s">
        <v>124</v>
      </c>
      <c r="G94" s="34" t="s">
        <v>110</v>
      </c>
      <c r="H94" s="35" t="s">
        <v>1187</v>
      </c>
      <c r="I94" s="35" t="s">
        <v>1189</v>
      </c>
      <c r="J94" s="35"/>
      <c r="K94" s="35"/>
      <c r="L94" s="27" t="s">
        <v>1220</v>
      </c>
      <c r="M94" s="34" t="s">
        <v>122</v>
      </c>
      <c r="N94" s="34" t="s">
        <v>1618</v>
      </c>
      <c r="O94" s="34" t="s">
        <v>123</v>
      </c>
      <c r="P94" s="34" t="s">
        <v>980</v>
      </c>
      <c r="Q94" s="155">
        <v>1</v>
      </c>
      <c r="R94" s="160"/>
      <c r="S94" s="161">
        <f t="shared" si="4"/>
      </c>
      <c r="T94" s="162">
        <f t="shared" si="5"/>
      </c>
      <c r="U94" s="149"/>
      <c r="V94" s="34" t="s">
        <v>981</v>
      </c>
      <c r="W94" s="34" t="s">
        <v>982</v>
      </c>
      <c r="X94" s="34" t="s">
        <v>979</v>
      </c>
      <c r="Y94" s="155" t="s">
        <v>500</v>
      </c>
      <c r="Z94" s="34">
        <v>530101</v>
      </c>
      <c r="AA94" s="34" t="s">
        <v>1711</v>
      </c>
      <c r="AB94" s="85"/>
      <c r="AC94" s="163"/>
      <c r="AD94" s="161">
        <f t="shared" si="6"/>
      </c>
      <c r="AE94" s="162">
        <f t="shared" si="7"/>
      </c>
      <c r="AF94" s="149"/>
    </row>
    <row r="95" spans="1:32" s="3" customFormat="1" ht="48" customHeight="1">
      <c r="A95" s="32">
        <v>91</v>
      </c>
      <c r="B95" s="42" t="s">
        <v>294</v>
      </c>
      <c r="C95" s="34" t="s">
        <v>24</v>
      </c>
      <c r="D95" s="34" t="s">
        <v>292</v>
      </c>
      <c r="E95" s="34" t="s">
        <v>323</v>
      </c>
      <c r="F95" s="42" t="s">
        <v>20</v>
      </c>
      <c r="G95" s="34" t="s">
        <v>110</v>
      </c>
      <c r="H95" s="35" t="s">
        <v>1187</v>
      </c>
      <c r="I95" s="35" t="s">
        <v>1189</v>
      </c>
      <c r="J95" s="35"/>
      <c r="K95" s="35"/>
      <c r="L95" s="27" t="s">
        <v>1220</v>
      </c>
      <c r="M95" s="34" t="s">
        <v>122</v>
      </c>
      <c r="N95" s="34" t="s">
        <v>1618</v>
      </c>
      <c r="O95" s="34" t="s">
        <v>123</v>
      </c>
      <c r="P95" s="34" t="s">
        <v>980</v>
      </c>
      <c r="Q95" s="155">
        <v>1</v>
      </c>
      <c r="R95" s="160"/>
      <c r="S95" s="161">
        <f t="shared" si="4"/>
      </c>
      <c r="T95" s="162">
        <f t="shared" si="5"/>
      </c>
      <c r="U95" s="149"/>
      <c r="V95" s="34" t="s">
        <v>981</v>
      </c>
      <c r="W95" s="34" t="s">
        <v>982</v>
      </c>
      <c r="X95" s="34" t="s">
        <v>979</v>
      </c>
      <c r="Y95" s="155" t="s">
        <v>500</v>
      </c>
      <c r="Z95" s="34">
        <v>530104</v>
      </c>
      <c r="AA95" s="34" t="s">
        <v>1712</v>
      </c>
      <c r="AB95" s="84"/>
      <c r="AC95" s="163"/>
      <c r="AD95" s="161">
        <f t="shared" si="6"/>
      </c>
      <c r="AE95" s="162">
        <f t="shared" si="7"/>
      </c>
      <c r="AF95" s="149"/>
    </row>
    <row r="96" spans="1:32" s="3" customFormat="1" ht="48" customHeight="1">
      <c r="A96" s="32">
        <v>91</v>
      </c>
      <c r="B96" s="42" t="s">
        <v>294</v>
      </c>
      <c r="C96" s="34" t="s">
        <v>24</v>
      </c>
      <c r="D96" s="34" t="s">
        <v>292</v>
      </c>
      <c r="E96" s="34" t="s">
        <v>323</v>
      </c>
      <c r="F96" s="42" t="s">
        <v>124</v>
      </c>
      <c r="G96" s="34" t="s">
        <v>110</v>
      </c>
      <c r="H96" s="35" t="s">
        <v>1187</v>
      </c>
      <c r="I96" s="35" t="s">
        <v>1189</v>
      </c>
      <c r="J96" s="35"/>
      <c r="K96" s="35"/>
      <c r="L96" s="27" t="s">
        <v>1220</v>
      </c>
      <c r="M96" s="34" t="s">
        <v>122</v>
      </c>
      <c r="N96" s="34" t="s">
        <v>1618</v>
      </c>
      <c r="O96" s="34" t="s">
        <v>123</v>
      </c>
      <c r="P96" s="34" t="s">
        <v>980</v>
      </c>
      <c r="Q96" s="155">
        <v>1</v>
      </c>
      <c r="R96" s="160"/>
      <c r="S96" s="161">
        <f t="shared" si="4"/>
      </c>
      <c r="T96" s="162">
        <f t="shared" si="5"/>
      </c>
      <c r="U96" s="149"/>
      <c r="V96" s="34" t="s">
        <v>981</v>
      </c>
      <c r="W96" s="34" t="s">
        <v>982</v>
      </c>
      <c r="X96" s="34" t="s">
        <v>979</v>
      </c>
      <c r="Y96" s="155" t="s">
        <v>500</v>
      </c>
      <c r="Z96" s="34">
        <v>530104</v>
      </c>
      <c r="AA96" s="34" t="s">
        <v>1712</v>
      </c>
      <c r="AB96" s="84"/>
      <c r="AC96" s="163"/>
      <c r="AD96" s="161">
        <f t="shared" si="6"/>
      </c>
      <c r="AE96" s="162">
        <f t="shared" si="7"/>
      </c>
      <c r="AF96" s="149"/>
    </row>
    <row r="97" spans="1:32" s="3" customFormat="1" ht="48" customHeight="1">
      <c r="A97" s="32">
        <v>91</v>
      </c>
      <c r="B97" s="42" t="s">
        <v>294</v>
      </c>
      <c r="C97" s="34" t="s">
        <v>24</v>
      </c>
      <c r="D97" s="34" t="s">
        <v>292</v>
      </c>
      <c r="E97" s="34" t="s">
        <v>323</v>
      </c>
      <c r="F97" s="42" t="s">
        <v>20</v>
      </c>
      <c r="G97" s="34" t="s">
        <v>110</v>
      </c>
      <c r="H97" s="35" t="s">
        <v>1187</v>
      </c>
      <c r="I97" s="35" t="s">
        <v>1189</v>
      </c>
      <c r="J97" s="35"/>
      <c r="K97" s="35"/>
      <c r="L97" s="27" t="s">
        <v>1220</v>
      </c>
      <c r="M97" s="34" t="s">
        <v>122</v>
      </c>
      <c r="N97" s="34" t="s">
        <v>1618</v>
      </c>
      <c r="O97" s="34" t="s">
        <v>123</v>
      </c>
      <c r="P97" s="34" t="s">
        <v>980</v>
      </c>
      <c r="Q97" s="155">
        <v>1</v>
      </c>
      <c r="R97" s="160"/>
      <c r="S97" s="161">
        <f t="shared" si="4"/>
      </c>
      <c r="T97" s="162">
        <f t="shared" si="5"/>
      </c>
      <c r="U97" s="149"/>
      <c r="V97" s="34" t="s">
        <v>981</v>
      </c>
      <c r="W97" s="34" t="s">
        <v>982</v>
      </c>
      <c r="X97" s="34" t="s">
        <v>979</v>
      </c>
      <c r="Y97" s="155" t="s">
        <v>500</v>
      </c>
      <c r="Z97" s="34">
        <v>530105</v>
      </c>
      <c r="AA97" s="34" t="s">
        <v>1713</v>
      </c>
      <c r="AB97" s="84">
        <v>8000</v>
      </c>
      <c r="AC97" s="163"/>
      <c r="AD97" s="161">
        <f t="shared" si="6"/>
      </c>
      <c r="AE97" s="162">
        <f t="shared" si="7"/>
      </c>
      <c r="AF97" s="149"/>
    </row>
    <row r="98" spans="1:32" s="3" customFormat="1" ht="48" customHeight="1">
      <c r="A98" s="41" t="s">
        <v>19</v>
      </c>
      <c r="B98" s="42" t="s">
        <v>20</v>
      </c>
      <c r="C98" s="34" t="s">
        <v>24</v>
      </c>
      <c r="D98" s="34" t="s">
        <v>23</v>
      </c>
      <c r="E98" s="34" t="s">
        <v>318</v>
      </c>
      <c r="F98" s="42" t="s">
        <v>20</v>
      </c>
      <c r="G98" s="34" t="s">
        <v>110</v>
      </c>
      <c r="H98" s="35" t="s">
        <v>1187</v>
      </c>
      <c r="I98" s="34" t="s">
        <v>1188</v>
      </c>
      <c r="J98" s="34"/>
      <c r="K98" s="34"/>
      <c r="L98" s="83" t="s">
        <v>1218</v>
      </c>
      <c r="M98" s="34" t="s">
        <v>125</v>
      </c>
      <c r="N98" s="28" t="s">
        <v>1221</v>
      </c>
      <c r="O98" s="34" t="s">
        <v>121</v>
      </c>
      <c r="P98" s="34" t="s">
        <v>984</v>
      </c>
      <c r="Q98" s="155">
        <v>1</v>
      </c>
      <c r="R98" s="160"/>
      <c r="S98" s="161">
        <f t="shared" si="4"/>
      </c>
      <c r="T98" s="162">
        <f t="shared" si="5"/>
      </c>
      <c r="U98" s="149"/>
      <c r="V98" s="34" t="s">
        <v>985</v>
      </c>
      <c r="W98" s="34" t="s">
        <v>986</v>
      </c>
      <c r="X98" s="34" t="s">
        <v>987</v>
      </c>
      <c r="Y98" s="155" t="s">
        <v>988</v>
      </c>
      <c r="Z98" s="34">
        <v>530106</v>
      </c>
      <c r="AA98" s="34" t="s">
        <v>1714</v>
      </c>
      <c r="AB98" s="37"/>
      <c r="AC98" s="163"/>
      <c r="AD98" s="161">
        <f t="shared" si="6"/>
      </c>
      <c r="AE98" s="162">
        <f t="shared" si="7"/>
      </c>
      <c r="AF98" s="149"/>
    </row>
    <row r="99" spans="1:32" s="3" customFormat="1" ht="48" customHeight="1">
      <c r="A99" s="41" t="s">
        <v>19</v>
      </c>
      <c r="B99" s="42" t="s">
        <v>20</v>
      </c>
      <c r="C99" s="34" t="s">
        <v>24</v>
      </c>
      <c r="D99" s="34" t="s">
        <v>23</v>
      </c>
      <c r="E99" s="34" t="s">
        <v>318</v>
      </c>
      <c r="F99" s="42" t="s">
        <v>124</v>
      </c>
      <c r="G99" s="34" t="s">
        <v>110</v>
      </c>
      <c r="H99" s="35" t="s">
        <v>1187</v>
      </c>
      <c r="I99" s="34" t="s">
        <v>1188</v>
      </c>
      <c r="J99" s="34"/>
      <c r="K99" s="34"/>
      <c r="L99" s="83" t="s">
        <v>1218</v>
      </c>
      <c r="M99" s="34" t="s">
        <v>125</v>
      </c>
      <c r="N99" s="28" t="s">
        <v>1221</v>
      </c>
      <c r="O99" s="34" t="s">
        <v>121</v>
      </c>
      <c r="P99" s="34" t="s">
        <v>984</v>
      </c>
      <c r="Q99" s="155">
        <v>1</v>
      </c>
      <c r="R99" s="160"/>
      <c r="S99" s="161">
        <f t="shared" si="4"/>
      </c>
      <c r="T99" s="162">
        <f t="shared" si="5"/>
      </c>
      <c r="U99" s="149"/>
      <c r="V99" s="34" t="s">
        <v>985</v>
      </c>
      <c r="W99" s="34" t="s">
        <v>986</v>
      </c>
      <c r="X99" s="34" t="s">
        <v>987</v>
      </c>
      <c r="Y99" s="155" t="s">
        <v>988</v>
      </c>
      <c r="Z99" s="34">
        <v>530106</v>
      </c>
      <c r="AA99" s="34" t="s">
        <v>1714</v>
      </c>
      <c r="AB99" s="37"/>
      <c r="AC99" s="163"/>
      <c r="AD99" s="161">
        <f t="shared" si="6"/>
      </c>
      <c r="AE99" s="162">
        <f t="shared" si="7"/>
      </c>
      <c r="AF99" s="149"/>
    </row>
    <row r="100" spans="1:32" s="3" customFormat="1" ht="48" customHeight="1">
      <c r="A100" s="41" t="s">
        <v>19</v>
      </c>
      <c r="B100" s="42" t="s">
        <v>20</v>
      </c>
      <c r="C100" s="34" t="s">
        <v>24</v>
      </c>
      <c r="D100" s="34" t="s">
        <v>23</v>
      </c>
      <c r="E100" s="34" t="s">
        <v>318</v>
      </c>
      <c r="F100" s="34" t="s">
        <v>20</v>
      </c>
      <c r="G100" s="34" t="s">
        <v>110</v>
      </c>
      <c r="H100" s="35" t="s">
        <v>1187</v>
      </c>
      <c r="I100" s="34" t="s">
        <v>1188</v>
      </c>
      <c r="J100" s="34"/>
      <c r="K100" s="34"/>
      <c r="L100" s="83" t="s">
        <v>1218</v>
      </c>
      <c r="M100" s="34" t="s">
        <v>127</v>
      </c>
      <c r="N100" s="28" t="s">
        <v>1619</v>
      </c>
      <c r="O100" s="34" t="s">
        <v>128</v>
      </c>
      <c r="P100" s="39" t="s">
        <v>989</v>
      </c>
      <c r="Q100" s="155">
        <v>1</v>
      </c>
      <c r="R100" s="160"/>
      <c r="S100" s="161">
        <f t="shared" si="4"/>
      </c>
      <c r="T100" s="162">
        <f t="shared" si="5"/>
      </c>
      <c r="U100" s="149"/>
      <c r="V100" s="34" t="s">
        <v>994</v>
      </c>
      <c r="W100" s="34" t="s">
        <v>995</v>
      </c>
      <c r="X100" s="34" t="s">
        <v>996</v>
      </c>
      <c r="Y100" s="155" t="s">
        <v>500</v>
      </c>
      <c r="Z100" s="34">
        <v>530204</v>
      </c>
      <c r="AA100" s="34" t="s">
        <v>1715</v>
      </c>
      <c r="AB100" s="84">
        <v>15000</v>
      </c>
      <c r="AC100" s="163"/>
      <c r="AD100" s="161">
        <f t="shared" si="6"/>
      </c>
      <c r="AE100" s="162">
        <f t="shared" si="7"/>
      </c>
      <c r="AF100" s="149"/>
    </row>
    <row r="101" spans="1:32" s="3" customFormat="1" ht="48" customHeight="1">
      <c r="A101" s="41" t="s">
        <v>19</v>
      </c>
      <c r="B101" s="42" t="s">
        <v>20</v>
      </c>
      <c r="C101" s="34" t="s">
        <v>24</v>
      </c>
      <c r="D101" s="34" t="s">
        <v>23</v>
      </c>
      <c r="E101" s="34" t="s">
        <v>318</v>
      </c>
      <c r="F101" s="34" t="s">
        <v>20</v>
      </c>
      <c r="G101" s="34" t="s">
        <v>110</v>
      </c>
      <c r="H101" s="35" t="s">
        <v>1187</v>
      </c>
      <c r="I101" s="34" t="s">
        <v>1188</v>
      </c>
      <c r="J101" s="34"/>
      <c r="K101" s="34"/>
      <c r="L101" s="83" t="s">
        <v>1218</v>
      </c>
      <c r="M101" s="34" t="s">
        <v>333</v>
      </c>
      <c r="N101" s="28" t="s">
        <v>1620</v>
      </c>
      <c r="O101" s="34" t="s">
        <v>129</v>
      </c>
      <c r="P101" s="34" t="s">
        <v>990</v>
      </c>
      <c r="Q101" s="155"/>
      <c r="R101" s="167"/>
      <c r="S101" s="161">
        <f t="shared" si="4"/>
      </c>
      <c r="T101" s="162">
        <f t="shared" si="5"/>
      </c>
      <c r="U101" s="149"/>
      <c r="V101" s="34" t="s">
        <v>997</v>
      </c>
      <c r="W101" s="34" t="s">
        <v>998</v>
      </c>
      <c r="X101" s="34" t="s">
        <v>999</v>
      </c>
      <c r="Y101" s="155" t="s">
        <v>500</v>
      </c>
      <c r="Z101" s="34">
        <v>530807</v>
      </c>
      <c r="AA101" s="34" t="s">
        <v>1716</v>
      </c>
      <c r="AB101" s="37"/>
      <c r="AC101" s="163"/>
      <c r="AD101" s="161">
        <f t="shared" si="6"/>
      </c>
      <c r="AE101" s="162">
        <f t="shared" si="7"/>
      </c>
      <c r="AF101" s="149"/>
    </row>
    <row r="102" spans="1:32" s="3" customFormat="1" ht="48" customHeight="1">
      <c r="A102" s="41" t="s">
        <v>19</v>
      </c>
      <c r="B102" s="42" t="s">
        <v>20</v>
      </c>
      <c r="C102" s="34" t="s">
        <v>24</v>
      </c>
      <c r="D102" s="34" t="s">
        <v>23</v>
      </c>
      <c r="E102" s="34" t="s">
        <v>318</v>
      </c>
      <c r="F102" s="34" t="s">
        <v>20</v>
      </c>
      <c r="G102" s="34" t="s">
        <v>110</v>
      </c>
      <c r="H102" s="35" t="s">
        <v>1187</v>
      </c>
      <c r="I102" s="34" t="s">
        <v>1188</v>
      </c>
      <c r="J102" s="34"/>
      <c r="K102" s="34"/>
      <c r="L102" s="83" t="s">
        <v>1218</v>
      </c>
      <c r="M102" s="34" t="s">
        <v>130</v>
      </c>
      <c r="N102" s="28" t="s">
        <v>1621</v>
      </c>
      <c r="O102" s="34" t="s">
        <v>131</v>
      </c>
      <c r="P102" s="39" t="s">
        <v>991</v>
      </c>
      <c r="Q102" s="155">
        <v>1</v>
      </c>
      <c r="R102" s="160"/>
      <c r="S102" s="161">
        <f t="shared" si="4"/>
      </c>
      <c r="T102" s="162">
        <f t="shared" si="5"/>
      </c>
      <c r="U102" s="149"/>
      <c r="V102" s="34" t="s">
        <v>1000</v>
      </c>
      <c r="W102" s="34" t="s">
        <v>1001</v>
      </c>
      <c r="X102" s="34" t="s">
        <v>1002</v>
      </c>
      <c r="Y102" s="80" t="s">
        <v>500</v>
      </c>
      <c r="Z102" s="34">
        <v>530209</v>
      </c>
      <c r="AA102" s="34" t="s">
        <v>1717</v>
      </c>
      <c r="AB102" s="84">
        <v>31156.73</v>
      </c>
      <c r="AC102" s="163"/>
      <c r="AD102" s="161">
        <f t="shared" si="6"/>
      </c>
      <c r="AE102" s="162">
        <f t="shared" si="7"/>
      </c>
      <c r="AF102" s="149"/>
    </row>
    <row r="103" spans="1:32" s="3" customFormat="1" ht="48" customHeight="1">
      <c r="A103" s="41" t="s">
        <v>19</v>
      </c>
      <c r="B103" s="42" t="s">
        <v>20</v>
      </c>
      <c r="C103" s="34" t="s">
        <v>24</v>
      </c>
      <c r="D103" s="34" t="s">
        <v>23</v>
      </c>
      <c r="E103" s="34" t="s">
        <v>318</v>
      </c>
      <c r="F103" s="34" t="s">
        <v>20</v>
      </c>
      <c r="G103" s="34" t="s">
        <v>110</v>
      </c>
      <c r="H103" s="35" t="s">
        <v>1187</v>
      </c>
      <c r="I103" s="34" t="s">
        <v>1188</v>
      </c>
      <c r="J103" s="34"/>
      <c r="K103" s="34"/>
      <c r="L103" s="83" t="s">
        <v>1218</v>
      </c>
      <c r="M103" s="34" t="s">
        <v>334</v>
      </c>
      <c r="N103" s="28" t="s">
        <v>1622</v>
      </c>
      <c r="O103" s="34" t="s">
        <v>132</v>
      </c>
      <c r="P103" s="34" t="s">
        <v>992</v>
      </c>
      <c r="Q103" s="155">
        <v>1</v>
      </c>
      <c r="R103" s="160"/>
      <c r="S103" s="161">
        <f t="shared" si="4"/>
      </c>
      <c r="T103" s="162">
        <f t="shared" si="5"/>
      </c>
      <c r="U103" s="149"/>
      <c r="V103" s="34" t="s">
        <v>1003</v>
      </c>
      <c r="W103" s="34" t="s">
        <v>1004</v>
      </c>
      <c r="X103" s="34" t="s">
        <v>1005</v>
      </c>
      <c r="Y103" s="155" t="s">
        <v>500</v>
      </c>
      <c r="Z103" s="34">
        <v>570102</v>
      </c>
      <c r="AA103" s="34" t="s">
        <v>1718</v>
      </c>
      <c r="AB103" s="84">
        <v>43000</v>
      </c>
      <c r="AC103" s="163"/>
      <c r="AD103" s="161">
        <f t="shared" si="6"/>
      </c>
      <c r="AE103" s="162">
        <f t="shared" si="7"/>
      </c>
      <c r="AF103" s="149"/>
    </row>
    <row r="104" spans="1:32" s="3" customFormat="1" ht="48" customHeight="1">
      <c r="A104" s="41" t="s">
        <v>19</v>
      </c>
      <c r="B104" s="42" t="s">
        <v>20</v>
      </c>
      <c r="C104" s="34" t="s">
        <v>24</v>
      </c>
      <c r="D104" s="34" t="s">
        <v>23</v>
      </c>
      <c r="E104" s="34" t="s">
        <v>318</v>
      </c>
      <c r="F104" s="34" t="s">
        <v>20</v>
      </c>
      <c r="G104" s="34" t="s">
        <v>110</v>
      </c>
      <c r="H104" s="35" t="s">
        <v>1187</v>
      </c>
      <c r="I104" s="34" t="s">
        <v>1188</v>
      </c>
      <c r="J104" s="34"/>
      <c r="K104" s="34"/>
      <c r="L104" s="83" t="s">
        <v>1218</v>
      </c>
      <c r="M104" s="34" t="s">
        <v>334</v>
      </c>
      <c r="N104" s="28" t="s">
        <v>1622</v>
      </c>
      <c r="O104" s="34" t="s">
        <v>132</v>
      </c>
      <c r="P104" s="34" t="s">
        <v>993</v>
      </c>
      <c r="Q104" s="155">
        <v>1</v>
      </c>
      <c r="R104" s="160"/>
      <c r="S104" s="161">
        <f t="shared" si="4"/>
      </c>
      <c r="T104" s="162">
        <f t="shared" si="5"/>
      </c>
      <c r="U104" s="149"/>
      <c r="V104" s="34" t="s">
        <v>1006</v>
      </c>
      <c r="W104" s="34" t="s">
        <v>1007</v>
      </c>
      <c r="X104" s="34" t="s">
        <v>1008</v>
      </c>
      <c r="Y104" s="53" t="s">
        <v>500</v>
      </c>
      <c r="Z104" s="34">
        <v>570102</v>
      </c>
      <c r="AA104" s="34" t="s">
        <v>1718</v>
      </c>
      <c r="AB104" s="84">
        <v>10000</v>
      </c>
      <c r="AC104" s="163"/>
      <c r="AD104" s="161">
        <f t="shared" si="6"/>
      </c>
      <c r="AE104" s="162">
        <f t="shared" si="7"/>
      </c>
      <c r="AF104" s="149"/>
    </row>
    <row r="105" spans="1:32" s="10" customFormat="1" ht="48" customHeight="1">
      <c r="A105" s="41" t="s">
        <v>19</v>
      </c>
      <c r="B105" s="42" t="s">
        <v>20</v>
      </c>
      <c r="C105" s="34" t="s">
        <v>24</v>
      </c>
      <c r="D105" s="34" t="s">
        <v>23</v>
      </c>
      <c r="E105" s="34" t="s">
        <v>318</v>
      </c>
      <c r="F105" s="34" t="s">
        <v>20</v>
      </c>
      <c r="G105" s="34" t="s">
        <v>110</v>
      </c>
      <c r="H105" s="35" t="s">
        <v>1187</v>
      </c>
      <c r="I105" s="34" t="s">
        <v>1188</v>
      </c>
      <c r="J105" s="34"/>
      <c r="K105" s="34"/>
      <c r="L105" s="83" t="s">
        <v>1218</v>
      </c>
      <c r="M105" s="34" t="s">
        <v>133</v>
      </c>
      <c r="N105" s="28" t="s">
        <v>1623</v>
      </c>
      <c r="O105" s="34" t="s">
        <v>134</v>
      </c>
      <c r="P105" s="39" t="s">
        <v>1009</v>
      </c>
      <c r="Q105" s="155">
        <v>1</v>
      </c>
      <c r="R105" s="160"/>
      <c r="S105" s="161">
        <f t="shared" si="4"/>
      </c>
      <c r="T105" s="162">
        <f t="shared" si="5"/>
      </c>
      <c r="U105" s="149"/>
      <c r="V105" s="34" t="s">
        <v>1010</v>
      </c>
      <c r="W105" s="34" t="s">
        <v>1011</v>
      </c>
      <c r="X105" s="34" t="s">
        <v>1012</v>
      </c>
      <c r="Y105" s="155" t="s">
        <v>500</v>
      </c>
      <c r="Z105" s="34">
        <v>530255</v>
      </c>
      <c r="AA105" s="34" t="s">
        <v>1401</v>
      </c>
      <c r="AB105" s="84">
        <v>400</v>
      </c>
      <c r="AC105" s="163"/>
      <c r="AD105" s="161">
        <f t="shared" si="6"/>
      </c>
      <c r="AE105" s="162">
        <f t="shared" si="7"/>
      </c>
      <c r="AF105" s="149"/>
    </row>
    <row r="106" spans="1:32" s="3" customFormat="1" ht="25.5" customHeight="1">
      <c r="A106" s="41" t="s">
        <v>19</v>
      </c>
      <c r="B106" s="42" t="s">
        <v>20</v>
      </c>
      <c r="C106" s="34" t="s">
        <v>24</v>
      </c>
      <c r="D106" s="34" t="s">
        <v>23</v>
      </c>
      <c r="E106" s="34" t="s">
        <v>318</v>
      </c>
      <c r="F106" s="34" t="s">
        <v>20</v>
      </c>
      <c r="G106" s="34" t="s">
        <v>110</v>
      </c>
      <c r="H106" s="35" t="s">
        <v>1187</v>
      </c>
      <c r="I106" s="34" t="s">
        <v>1188</v>
      </c>
      <c r="J106" s="34"/>
      <c r="K106" s="34"/>
      <c r="L106" s="83" t="s">
        <v>1218</v>
      </c>
      <c r="M106" s="34" t="s">
        <v>133</v>
      </c>
      <c r="N106" s="28" t="s">
        <v>1623</v>
      </c>
      <c r="O106" s="34" t="s">
        <v>134</v>
      </c>
      <c r="P106" s="39" t="s">
        <v>1009</v>
      </c>
      <c r="Q106" s="155">
        <v>1</v>
      </c>
      <c r="R106" s="160"/>
      <c r="S106" s="161">
        <f t="shared" si="4"/>
      </c>
      <c r="T106" s="162">
        <f t="shared" si="5"/>
      </c>
      <c r="U106" s="149"/>
      <c r="V106" s="34" t="s">
        <v>1010</v>
      </c>
      <c r="W106" s="34" t="s">
        <v>1011</v>
      </c>
      <c r="X106" s="34" t="s">
        <v>1012</v>
      </c>
      <c r="Y106" s="155" t="s">
        <v>500</v>
      </c>
      <c r="Z106" s="34">
        <v>530301</v>
      </c>
      <c r="AA106" s="34" t="s">
        <v>1704</v>
      </c>
      <c r="AB106" s="84"/>
      <c r="AC106" s="163"/>
      <c r="AD106" s="161">
        <f t="shared" si="6"/>
      </c>
      <c r="AE106" s="162">
        <f t="shared" si="7"/>
      </c>
      <c r="AF106" s="149"/>
    </row>
    <row r="107" spans="1:32" s="3" customFormat="1" ht="25.5" customHeight="1">
      <c r="A107" s="41" t="s">
        <v>19</v>
      </c>
      <c r="B107" s="47" t="s">
        <v>20</v>
      </c>
      <c r="C107" s="34" t="s">
        <v>24</v>
      </c>
      <c r="D107" s="34" t="s">
        <v>23</v>
      </c>
      <c r="E107" s="34" t="s">
        <v>318</v>
      </c>
      <c r="F107" s="34" t="s">
        <v>20</v>
      </c>
      <c r="G107" s="34" t="s">
        <v>110</v>
      </c>
      <c r="H107" s="35" t="s">
        <v>1187</v>
      </c>
      <c r="I107" s="34" t="s">
        <v>1188</v>
      </c>
      <c r="J107" s="34"/>
      <c r="K107" s="34"/>
      <c r="L107" s="83" t="s">
        <v>1218</v>
      </c>
      <c r="M107" s="34" t="s">
        <v>133</v>
      </c>
      <c r="N107" s="28" t="s">
        <v>1623</v>
      </c>
      <c r="O107" s="34" t="s">
        <v>134</v>
      </c>
      <c r="P107" s="39" t="s">
        <v>1009</v>
      </c>
      <c r="Q107" s="155">
        <v>1</v>
      </c>
      <c r="R107" s="160"/>
      <c r="S107" s="161">
        <f t="shared" si="4"/>
      </c>
      <c r="T107" s="162">
        <f t="shared" si="5"/>
      </c>
      <c r="U107" s="149"/>
      <c r="V107" s="34" t="s">
        <v>1010</v>
      </c>
      <c r="W107" s="34" t="s">
        <v>1011</v>
      </c>
      <c r="X107" s="34" t="s">
        <v>1012</v>
      </c>
      <c r="Y107" s="155" t="s">
        <v>500</v>
      </c>
      <c r="Z107" s="34">
        <v>530303</v>
      </c>
      <c r="AA107" s="34" t="s">
        <v>1703</v>
      </c>
      <c r="AB107" s="84">
        <v>4000</v>
      </c>
      <c r="AC107" s="163"/>
      <c r="AD107" s="161">
        <f t="shared" si="6"/>
      </c>
      <c r="AE107" s="162">
        <f t="shared" si="7"/>
      </c>
      <c r="AF107" s="149"/>
    </row>
    <row r="108" spans="1:32" s="3" customFormat="1" ht="25.5" customHeight="1">
      <c r="A108" s="41" t="s">
        <v>19</v>
      </c>
      <c r="B108" s="47" t="s">
        <v>20</v>
      </c>
      <c r="C108" s="34" t="s">
        <v>24</v>
      </c>
      <c r="D108" s="34" t="s">
        <v>23</v>
      </c>
      <c r="E108" s="34" t="s">
        <v>318</v>
      </c>
      <c r="F108" s="34" t="s">
        <v>20</v>
      </c>
      <c r="G108" s="34" t="s">
        <v>110</v>
      </c>
      <c r="H108" s="35" t="s">
        <v>1187</v>
      </c>
      <c r="I108" s="34" t="s">
        <v>1188</v>
      </c>
      <c r="J108" s="34"/>
      <c r="K108" s="34"/>
      <c r="L108" s="83" t="s">
        <v>1218</v>
      </c>
      <c r="M108" s="34" t="s">
        <v>133</v>
      </c>
      <c r="N108" s="28" t="s">
        <v>1623</v>
      </c>
      <c r="O108" s="34" t="s">
        <v>134</v>
      </c>
      <c r="P108" s="39" t="s">
        <v>1009</v>
      </c>
      <c r="Q108" s="155">
        <v>1</v>
      </c>
      <c r="R108" s="160"/>
      <c r="S108" s="161">
        <f t="shared" si="4"/>
      </c>
      <c r="T108" s="162">
        <f t="shared" si="5"/>
      </c>
      <c r="U108" s="149"/>
      <c r="V108" s="34" t="s">
        <v>1010</v>
      </c>
      <c r="W108" s="34" t="s">
        <v>1011</v>
      </c>
      <c r="X108" s="34" t="s">
        <v>1012</v>
      </c>
      <c r="Y108" s="155" t="s">
        <v>500</v>
      </c>
      <c r="Z108" s="34">
        <v>530405</v>
      </c>
      <c r="AA108" s="34" t="s">
        <v>1706</v>
      </c>
      <c r="AB108" s="84"/>
      <c r="AC108" s="163"/>
      <c r="AD108" s="161">
        <f t="shared" si="6"/>
      </c>
      <c r="AE108" s="162">
        <f t="shared" si="7"/>
      </c>
      <c r="AF108" s="149"/>
    </row>
    <row r="109" spans="1:32" s="3" customFormat="1" ht="45.75" customHeight="1">
      <c r="A109" s="41" t="s">
        <v>19</v>
      </c>
      <c r="B109" s="47" t="s">
        <v>20</v>
      </c>
      <c r="C109" s="34" t="s">
        <v>24</v>
      </c>
      <c r="D109" s="34" t="s">
        <v>23</v>
      </c>
      <c r="E109" s="34" t="s">
        <v>318</v>
      </c>
      <c r="F109" s="34" t="s">
        <v>20</v>
      </c>
      <c r="G109" s="34" t="s">
        <v>110</v>
      </c>
      <c r="H109" s="35" t="s">
        <v>1187</v>
      </c>
      <c r="I109" s="34" t="s">
        <v>1188</v>
      </c>
      <c r="J109" s="34"/>
      <c r="K109" s="34"/>
      <c r="L109" s="83" t="s">
        <v>1218</v>
      </c>
      <c r="M109" s="34" t="s">
        <v>133</v>
      </c>
      <c r="N109" s="28" t="s">
        <v>1623</v>
      </c>
      <c r="O109" s="34" t="s">
        <v>134</v>
      </c>
      <c r="P109" s="39" t="s">
        <v>1009</v>
      </c>
      <c r="Q109" s="155">
        <v>1</v>
      </c>
      <c r="R109" s="160"/>
      <c r="S109" s="161">
        <f t="shared" si="4"/>
      </c>
      <c r="T109" s="162">
        <f t="shared" si="5"/>
      </c>
      <c r="U109" s="149"/>
      <c r="V109" s="34" t="s">
        <v>1010</v>
      </c>
      <c r="W109" s="34" t="s">
        <v>1011</v>
      </c>
      <c r="X109" s="34" t="s">
        <v>1012</v>
      </c>
      <c r="Y109" s="155" t="s">
        <v>500</v>
      </c>
      <c r="Z109" s="34">
        <v>530502</v>
      </c>
      <c r="AA109" s="34" t="s">
        <v>1719</v>
      </c>
      <c r="AB109" s="84"/>
      <c r="AC109" s="163"/>
      <c r="AD109" s="161">
        <f t="shared" si="6"/>
      </c>
      <c r="AE109" s="162">
        <f t="shared" si="7"/>
      </c>
      <c r="AF109" s="149"/>
    </row>
    <row r="110" spans="1:32" s="3" customFormat="1" ht="25.5" customHeight="1">
      <c r="A110" s="41" t="s">
        <v>19</v>
      </c>
      <c r="B110" s="47" t="s">
        <v>20</v>
      </c>
      <c r="C110" s="34" t="s">
        <v>24</v>
      </c>
      <c r="D110" s="34" t="s">
        <v>23</v>
      </c>
      <c r="E110" s="34" t="s">
        <v>318</v>
      </c>
      <c r="F110" s="34" t="s">
        <v>20</v>
      </c>
      <c r="G110" s="34" t="s">
        <v>110</v>
      </c>
      <c r="H110" s="35" t="s">
        <v>1187</v>
      </c>
      <c r="I110" s="34" t="s">
        <v>1188</v>
      </c>
      <c r="J110" s="34"/>
      <c r="K110" s="34"/>
      <c r="L110" s="83" t="s">
        <v>1218</v>
      </c>
      <c r="M110" s="34" t="s">
        <v>133</v>
      </c>
      <c r="N110" s="28" t="s">
        <v>1623</v>
      </c>
      <c r="O110" s="34" t="s">
        <v>134</v>
      </c>
      <c r="P110" s="39" t="s">
        <v>1009</v>
      </c>
      <c r="Q110" s="155">
        <v>1</v>
      </c>
      <c r="R110" s="160"/>
      <c r="S110" s="161">
        <f t="shared" si="4"/>
      </c>
      <c r="T110" s="162">
        <f t="shared" si="5"/>
      </c>
      <c r="U110" s="149"/>
      <c r="V110" s="34" t="s">
        <v>1010</v>
      </c>
      <c r="W110" s="34" t="s">
        <v>1011</v>
      </c>
      <c r="X110" s="34" t="s">
        <v>1012</v>
      </c>
      <c r="Y110" s="155" t="s">
        <v>500</v>
      </c>
      <c r="Z110" s="34">
        <v>530803</v>
      </c>
      <c r="AA110" s="34" t="s">
        <v>1262</v>
      </c>
      <c r="AB110" s="84">
        <v>0</v>
      </c>
      <c r="AC110" s="163"/>
      <c r="AD110" s="161">
        <f t="shared" si="6"/>
      </c>
      <c r="AE110" s="162">
        <f t="shared" si="7"/>
      </c>
      <c r="AF110" s="149"/>
    </row>
    <row r="111" spans="1:32" s="3" customFormat="1" ht="25.5" customHeight="1">
      <c r="A111" s="41" t="s">
        <v>19</v>
      </c>
      <c r="B111" s="47" t="s">
        <v>20</v>
      </c>
      <c r="C111" s="34" t="s">
        <v>24</v>
      </c>
      <c r="D111" s="34" t="s">
        <v>23</v>
      </c>
      <c r="E111" s="34" t="s">
        <v>318</v>
      </c>
      <c r="F111" s="34" t="s">
        <v>20</v>
      </c>
      <c r="G111" s="34" t="s">
        <v>110</v>
      </c>
      <c r="H111" s="35" t="s">
        <v>1187</v>
      </c>
      <c r="I111" s="34" t="s">
        <v>1188</v>
      </c>
      <c r="J111" s="34"/>
      <c r="K111" s="34"/>
      <c r="L111" s="83" t="s">
        <v>1218</v>
      </c>
      <c r="M111" s="34" t="s">
        <v>133</v>
      </c>
      <c r="N111" s="28" t="s">
        <v>1623</v>
      </c>
      <c r="O111" s="34" t="s">
        <v>134</v>
      </c>
      <c r="P111" s="39" t="s">
        <v>1009</v>
      </c>
      <c r="Q111" s="155">
        <v>1</v>
      </c>
      <c r="R111" s="160"/>
      <c r="S111" s="161">
        <f t="shared" si="4"/>
      </c>
      <c r="T111" s="162">
        <f t="shared" si="5"/>
      </c>
      <c r="U111" s="149"/>
      <c r="V111" s="34" t="s">
        <v>1010</v>
      </c>
      <c r="W111" s="34" t="s">
        <v>1011</v>
      </c>
      <c r="X111" s="34" t="s">
        <v>1012</v>
      </c>
      <c r="Y111" s="155" t="s">
        <v>500</v>
      </c>
      <c r="Z111" s="34">
        <v>530813</v>
      </c>
      <c r="AA111" s="34" t="s">
        <v>1707</v>
      </c>
      <c r="AB111" s="84"/>
      <c r="AC111" s="163"/>
      <c r="AD111" s="161">
        <f t="shared" si="6"/>
      </c>
      <c r="AE111" s="162">
        <f t="shared" si="7"/>
      </c>
      <c r="AF111" s="149"/>
    </row>
    <row r="112" spans="1:32" s="3" customFormat="1" ht="25.5" customHeight="1">
      <c r="A112" s="41" t="s">
        <v>19</v>
      </c>
      <c r="B112" s="47" t="s">
        <v>20</v>
      </c>
      <c r="C112" s="34" t="s">
        <v>24</v>
      </c>
      <c r="D112" s="34" t="s">
        <v>23</v>
      </c>
      <c r="E112" s="34" t="s">
        <v>318</v>
      </c>
      <c r="F112" s="34" t="s">
        <v>20</v>
      </c>
      <c r="G112" s="34" t="s">
        <v>110</v>
      </c>
      <c r="H112" s="35" t="s">
        <v>1187</v>
      </c>
      <c r="I112" s="34" t="s">
        <v>1188</v>
      </c>
      <c r="J112" s="34"/>
      <c r="K112" s="34"/>
      <c r="L112" s="83" t="s">
        <v>1218</v>
      </c>
      <c r="M112" s="34" t="s">
        <v>133</v>
      </c>
      <c r="N112" s="28" t="s">
        <v>1623</v>
      </c>
      <c r="O112" s="34" t="s">
        <v>134</v>
      </c>
      <c r="P112" s="39" t="s">
        <v>1009</v>
      </c>
      <c r="Q112" s="155">
        <v>1</v>
      </c>
      <c r="R112" s="160"/>
      <c r="S112" s="161">
        <f t="shared" si="4"/>
      </c>
      <c r="T112" s="162">
        <f t="shared" si="5"/>
      </c>
      <c r="U112" s="149"/>
      <c r="V112" s="34" t="s">
        <v>1010</v>
      </c>
      <c r="W112" s="34" t="s">
        <v>1011</v>
      </c>
      <c r="X112" s="34" t="s">
        <v>1012</v>
      </c>
      <c r="Y112" s="155" t="s">
        <v>500</v>
      </c>
      <c r="Z112" s="34">
        <v>570102</v>
      </c>
      <c r="AA112" s="34" t="s">
        <v>1718</v>
      </c>
      <c r="AB112" s="84">
        <v>200</v>
      </c>
      <c r="AC112" s="163"/>
      <c r="AD112" s="161">
        <f t="shared" si="6"/>
      </c>
      <c r="AE112" s="162">
        <f t="shared" si="7"/>
      </c>
      <c r="AF112" s="149"/>
    </row>
    <row r="113" spans="1:32" s="3" customFormat="1" ht="48" customHeight="1">
      <c r="A113" s="41" t="s">
        <v>19</v>
      </c>
      <c r="B113" s="47" t="s">
        <v>20</v>
      </c>
      <c r="C113" s="34" t="s">
        <v>24</v>
      </c>
      <c r="D113" s="34" t="s">
        <v>23</v>
      </c>
      <c r="E113" s="34" t="s">
        <v>318</v>
      </c>
      <c r="F113" s="34" t="s">
        <v>20</v>
      </c>
      <c r="G113" s="34" t="s">
        <v>110</v>
      </c>
      <c r="H113" s="35" t="s">
        <v>1187</v>
      </c>
      <c r="I113" s="34" t="s">
        <v>1188</v>
      </c>
      <c r="J113" s="34"/>
      <c r="K113" s="34"/>
      <c r="L113" s="83" t="s">
        <v>1218</v>
      </c>
      <c r="M113" s="34" t="s">
        <v>335</v>
      </c>
      <c r="N113" s="28" t="s">
        <v>1624</v>
      </c>
      <c r="O113" s="34" t="s">
        <v>135</v>
      </c>
      <c r="P113" s="39" t="s">
        <v>1013</v>
      </c>
      <c r="Q113" s="155">
        <v>1</v>
      </c>
      <c r="R113" s="160"/>
      <c r="S113" s="161">
        <f t="shared" si="4"/>
      </c>
      <c r="T113" s="162">
        <f t="shared" si="5"/>
      </c>
      <c r="U113" s="149"/>
      <c r="V113" s="34" t="s">
        <v>1014</v>
      </c>
      <c r="W113" s="34" t="s">
        <v>1015</v>
      </c>
      <c r="X113" s="34" t="s">
        <v>1016</v>
      </c>
      <c r="Y113" s="34" t="s">
        <v>500</v>
      </c>
      <c r="Z113" s="34">
        <v>530203</v>
      </c>
      <c r="AA113" s="34" t="s">
        <v>1709</v>
      </c>
      <c r="AB113" s="37"/>
      <c r="AC113" s="163"/>
      <c r="AD113" s="161">
        <f t="shared" si="6"/>
      </c>
      <c r="AE113" s="162">
        <f t="shared" si="7"/>
      </c>
      <c r="AF113" s="149"/>
    </row>
    <row r="114" spans="1:32" s="3" customFormat="1" ht="48" customHeight="1">
      <c r="A114" s="41" t="s">
        <v>19</v>
      </c>
      <c r="B114" s="47" t="s">
        <v>20</v>
      </c>
      <c r="C114" s="34" t="s">
        <v>24</v>
      </c>
      <c r="D114" s="34" t="s">
        <v>23</v>
      </c>
      <c r="E114" s="34" t="s">
        <v>318</v>
      </c>
      <c r="F114" s="34" t="s">
        <v>20</v>
      </c>
      <c r="G114" s="34" t="s">
        <v>110</v>
      </c>
      <c r="H114" s="35" t="s">
        <v>1187</v>
      </c>
      <c r="I114" s="34" t="s">
        <v>1188</v>
      </c>
      <c r="J114" s="34"/>
      <c r="K114" s="34"/>
      <c r="L114" s="83" t="s">
        <v>1218</v>
      </c>
      <c r="M114" s="34" t="s">
        <v>335</v>
      </c>
      <c r="N114" s="28" t="s">
        <v>1624</v>
      </c>
      <c r="O114" s="34" t="s">
        <v>135</v>
      </c>
      <c r="P114" s="39" t="s">
        <v>1013</v>
      </c>
      <c r="Q114" s="155">
        <v>1</v>
      </c>
      <c r="R114" s="160"/>
      <c r="S114" s="161">
        <f t="shared" si="4"/>
      </c>
      <c r="T114" s="162">
        <f t="shared" si="5"/>
      </c>
      <c r="U114" s="149"/>
      <c r="V114" s="34" t="s">
        <v>1014</v>
      </c>
      <c r="W114" s="34" t="s">
        <v>1015</v>
      </c>
      <c r="X114" s="34" t="s">
        <v>1016</v>
      </c>
      <c r="Y114" s="34" t="s">
        <v>500</v>
      </c>
      <c r="Z114" s="34">
        <v>530402</v>
      </c>
      <c r="AA114" s="34" t="s">
        <v>1720</v>
      </c>
      <c r="AB114" s="84">
        <v>200.56</v>
      </c>
      <c r="AC114" s="163"/>
      <c r="AD114" s="161">
        <f t="shared" si="6"/>
      </c>
      <c r="AE114" s="162">
        <f t="shared" si="7"/>
      </c>
      <c r="AF114" s="149"/>
    </row>
    <row r="115" spans="1:32" s="3" customFormat="1" ht="48" customHeight="1">
      <c r="A115" s="41" t="s">
        <v>19</v>
      </c>
      <c r="B115" s="47" t="s">
        <v>20</v>
      </c>
      <c r="C115" s="34" t="s">
        <v>24</v>
      </c>
      <c r="D115" s="34" t="s">
        <v>23</v>
      </c>
      <c r="E115" s="34" t="s">
        <v>318</v>
      </c>
      <c r="F115" s="34" t="s">
        <v>20</v>
      </c>
      <c r="G115" s="34" t="s">
        <v>110</v>
      </c>
      <c r="H115" s="35" t="s">
        <v>1187</v>
      </c>
      <c r="I115" s="34" t="s">
        <v>1188</v>
      </c>
      <c r="J115" s="34"/>
      <c r="K115" s="34"/>
      <c r="L115" s="83" t="s">
        <v>1218</v>
      </c>
      <c r="M115" s="34" t="s">
        <v>335</v>
      </c>
      <c r="N115" s="28" t="s">
        <v>1624</v>
      </c>
      <c r="O115" s="34" t="s">
        <v>135</v>
      </c>
      <c r="P115" s="39" t="s">
        <v>1013</v>
      </c>
      <c r="Q115" s="155">
        <v>1</v>
      </c>
      <c r="R115" s="160"/>
      <c r="S115" s="161">
        <f t="shared" si="4"/>
      </c>
      <c r="T115" s="162">
        <f t="shared" si="5"/>
      </c>
      <c r="U115" s="149"/>
      <c r="V115" s="34" t="s">
        <v>1014</v>
      </c>
      <c r="W115" s="34" t="s">
        <v>1015</v>
      </c>
      <c r="X115" s="34" t="s">
        <v>1016</v>
      </c>
      <c r="Y115" s="34" t="s">
        <v>500</v>
      </c>
      <c r="Z115" s="34">
        <v>530404</v>
      </c>
      <c r="AA115" s="34" t="s">
        <v>1721</v>
      </c>
      <c r="AB115" s="84">
        <v>666</v>
      </c>
      <c r="AC115" s="163"/>
      <c r="AD115" s="161">
        <f t="shared" si="6"/>
      </c>
      <c r="AE115" s="162">
        <f t="shared" si="7"/>
      </c>
      <c r="AF115" s="149"/>
    </row>
    <row r="116" spans="1:32" s="3" customFormat="1" ht="48" customHeight="1">
      <c r="A116" s="41" t="s">
        <v>19</v>
      </c>
      <c r="B116" s="47" t="s">
        <v>20</v>
      </c>
      <c r="C116" s="34" t="s">
        <v>24</v>
      </c>
      <c r="D116" s="34" t="s">
        <v>23</v>
      </c>
      <c r="E116" s="34" t="s">
        <v>318</v>
      </c>
      <c r="F116" s="34" t="s">
        <v>20</v>
      </c>
      <c r="G116" s="34" t="s">
        <v>110</v>
      </c>
      <c r="H116" s="35" t="s">
        <v>1187</v>
      </c>
      <c r="I116" s="34" t="s">
        <v>1188</v>
      </c>
      <c r="J116" s="34"/>
      <c r="K116" s="34"/>
      <c r="L116" s="83" t="s">
        <v>1218</v>
      </c>
      <c r="M116" s="34" t="s">
        <v>335</v>
      </c>
      <c r="N116" s="28" t="s">
        <v>1624</v>
      </c>
      <c r="O116" s="34" t="s">
        <v>135</v>
      </c>
      <c r="P116" s="39" t="s">
        <v>1013</v>
      </c>
      <c r="Q116" s="155">
        <v>1</v>
      </c>
      <c r="R116" s="160"/>
      <c r="S116" s="161">
        <f t="shared" si="4"/>
      </c>
      <c r="T116" s="162">
        <f t="shared" si="5"/>
      </c>
      <c r="U116" s="149"/>
      <c r="V116" s="34" t="s">
        <v>1014</v>
      </c>
      <c r="W116" s="34" t="s">
        <v>1015</v>
      </c>
      <c r="X116" s="34" t="s">
        <v>1016</v>
      </c>
      <c r="Y116" s="34" t="s">
        <v>500</v>
      </c>
      <c r="Z116" s="34">
        <v>530803</v>
      </c>
      <c r="AA116" s="34" t="s">
        <v>1262</v>
      </c>
      <c r="AB116" s="37"/>
      <c r="AC116" s="163"/>
      <c r="AD116" s="161">
        <f t="shared" si="6"/>
      </c>
      <c r="AE116" s="162">
        <f t="shared" si="7"/>
      </c>
      <c r="AF116" s="149"/>
    </row>
    <row r="117" spans="1:32" s="3" customFormat="1" ht="48" customHeight="1">
      <c r="A117" s="41" t="s">
        <v>19</v>
      </c>
      <c r="B117" s="47" t="s">
        <v>20</v>
      </c>
      <c r="C117" s="34" t="s">
        <v>24</v>
      </c>
      <c r="D117" s="34" t="s">
        <v>23</v>
      </c>
      <c r="E117" s="34" t="s">
        <v>318</v>
      </c>
      <c r="F117" s="34" t="s">
        <v>20</v>
      </c>
      <c r="G117" s="34" t="s">
        <v>110</v>
      </c>
      <c r="H117" s="35" t="s">
        <v>1187</v>
      </c>
      <c r="I117" s="34" t="s">
        <v>1188</v>
      </c>
      <c r="J117" s="34"/>
      <c r="K117" s="34"/>
      <c r="L117" s="83" t="s">
        <v>1218</v>
      </c>
      <c r="M117" s="34" t="s">
        <v>335</v>
      </c>
      <c r="N117" s="28" t="s">
        <v>1624</v>
      </c>
      <c r="O117" s="34" t="s">
        <v>135</v>
      </c>
      <c r="P117" s="39" t="s">
        <v>1013</v>
      </c>
      <c r="Q117" s="155">
        <v>1</v>
      </c>
      <c r="R117" s="160"/>
      <c r="S117" s="161">
        <f t="shared" si="4"/>
      </c>
      <c r="T117" s="162">
        <f t="shared" si="5"/>
      </c>
      <c r="U117" s="149"/>
      <c r="V117" s="34" t="s">
        <v>1014</v>
      </c>
      <c r="W117" s="34" t="s">
        <v>1015</v>
      </c>
      <c r="X117" s="34" t="s">
        <v>1016</v>
      </c>
      <c r="Y117" s="34" t="s">
        <v>500</v>
      </c>
      <c r="Z117" s="34">
        <v>530811</v>
      </c>
      <c r="AA117" s="34" t="s">
        <v>1710</v>
      </c>
      <c r="AB117" s="37"/>
      <c r="AC117" s="163"/>
      <c r="AD117" s="161">
        <f t="shared" si="6"/>
      </c>
      <c r="AE117" s="162">
        <f t="shared" si="7"/>
      </c>
      <c r="AF117" s="149"/>
    </row>
    <row r="118" spans="1:32" s="3" customFormat="1" ht="48" customHeight="1">
      <c r="A118" s="41" t="s">
        <v>19</v>
      </c>
      <c r="B118" s="47" t="s">
        <v>20</v>
      </c>
      <c r="C118" s="34" t="s">
        <v>24</v>
      </c>
      <c r="D118" s="34" t="s">
        <v>23</v>
      </c>
      <c r="E118" s="34" t="s">
        <v>318</v>
      </c>
      <c r="F118" s="34" t="s">
        <v>20</v>
      </c>
      <c r="G118" s="34" t="s">
        <v>110</v>
      </c>
      <c r="H118" s="35" t="s">
        <v>1187</v>
      </c>
      <c r="I118" s="34" t="s">
        <v>1188</v>
      </c>
      <c r="J118" s="34"/>
      <c r="K118" s="34"/>
      <c r="L118" s="83" t="s">
        <v>1218</v>
      </c>
      <c r="M118" s="34" t="s">
        <v>335</v>
      </c>
      <c r="N118" s="28" t="s">
        <v>1624</v>
      </c>
      <c r="O118" s="34" t="s">
        <v>135</v>
      </c>
      <c r="P118" s="39" t="s">
        <v>1013</v>
      </c>
      <c r="Q118" s="155">
        <v>1</v>
      </c>
      <c r="R118" s="160"/>
      <c r="S118" s="161">
        <f t="shared" si="4"/>
      </c>
      <c r="T118" s="162">
        <f t="shared" si="5"/>
      </c>
      <c r="U118" s="149"/>
      <c r="V118" s="34" t="s">
        <v>1014</v>
      </c>
      <c r="W118" s="34" t="s">
        <v>1015</v>
      </c>
      <c r="X118" s="34" t="s">
        <v>1016</v>
      </c>
      <c r="Y118" s="34" t="s">
        <v>500</v>
      </c>
      <c r="Z118" s="34">
        <v>530813</v>
      </c>
      <c r="AA118" s="34" t="s">
        <v>1707</v>
      </c>
      <c r="AB118" s="37"/>
      <c r="AC118" s="163"/>
      <c r="AD118" s="161">
        <f t="shared" si="6"/>
      </c>
      <c r="AE118" s="162">
        <f t="shared" si="7"/>
      </c>
      <c r="AF118" s="149"/>
    </row>
    <row r="119" spans="1:32" s="3" customFormat="1" ht="48" customHeight="1">
      <c r="A119" s="41" t="s">
        <v>19</v>
      </c>
      <c r="B119" s="47" t="s">
        <v>20</v>
      </c>
      <c r="C119" s="34" t="s">
        <v>24</v>
      </c>
      <c r="D119" s="34" t="s">
        <v>23</v>
      </c>
      <c r="E119" s="34" t="s">
        <v>318</v>
      </c>
      <c r="F119" s="34" t="s">
        <v>20</v>
      </c>
      <c r="G119" s="34" t="s">
        <v>110</v>
      </c>
      <c r="H119" s="35" t="s">
        <v>1187</v>
      </c>
      <c r="I119" s="34" t="s">
        <v>1188</v>
      </c>
      <c r="J119" s="34"/>
      <c r="K119" s="34"/>
      <c r="L119" s="83" t="s">
        <v>1218</v>
      </c>
      <c r="M119" s="34" t="s">
        <v>136</v>
      </c>
      <c r="N119" s="28" t="s">
        <v>1625</v>
      </c>
      <c r="O119" s="34" t="s">
        <v>137</v>
      </c>
      <c r="P119" s="39" t="s">
        <v>1017</v>
      </c>
      <c r="Q119" s="36">
        <v>1</v>
      </c>
      <c r="R119" s="160"/>
      <c r="S119" s="161">
        <f t="shared" si="4"/>
      </c>
      <c r="T119" s="162">
        <f t="shared" si="5"/>
      </c>
      <c r="U119" s="149"/>
      <c r="V119" s="34" t="s">
        <v>1019</v>
      </c>
      <c r="W119" s="34" t="s">
        <v>1020</v>
      </c>
      <c r="X119" s="34" t="s">
        <v>1021</v>
      </c>
      <c r="Y119" s="34" t="s">
        <v>500</v>
      </c>
      <c r="Z119" s="34">
        <v>530402</v>
      </c>
      <c r="AA119" s="34" t="s">
        <v>1720</v>
      </c>
      <c r="AB119" s="84">
        <v>150</v>
      </c>
      <c r="AC119" s="163"/>
      <c r="AD119" s="161">
        <f t="shared" si="6"/>
      </c>
      <c r="AE119" s="162">
        <f t="shared" si="7"/>
      </c>
      <c r="AF119" s="149"/>
    </row>
    <row r="120" spans="1:32" s="3" customFormat="1" ht="48" customHeight="1">
      <c r="A120" s="41" t="s">
        <v>19</v>
      </c>
      <c r="B120" s="47" t="s">
        <v>20</v>
      </c>
      <c r="C120" s="34" t="s">
        <v>24</v>
      </c>
      <c r="D120" s="34" t="s">
        <v>23</v>
      </c>
      <c r="E120" s="34" t="s">
        <v>318</v>
      </c>
      <c r="F120" s="34" t="s">
        <v>20</v>
      </c>
      <c r="G120" s="34" t="s">
        <v>110</v>
      </c>
      <c r="H120" s="35" t="s">
        <v>1187</v>
      </c>
      <c r="I120" s="34" t="s">
        <v>1188</v>
      </c>
      <c r="J120" s="34"/>
      <c r="K120" s="34"/>
      <c r="L120" s="83" t="s">
        <v>1218</v>
      </c>
      <c r="M120" s="34" t="s">
        <v>136</v>
      </c>
      <c r="N120" s="28" t="s">
        <v>1625</v>
      </c>
      <c r="O120" s="34" t="s">
        <v>137</v>
      </c>
      <c r="P120" s="39" t="s">
        <v>1017</v>
      </c>
      <c r="Q120" s="36">
        <v>1</v>
      </c>
      <c r="R120" s="160"/>
      <c r="S120" s="161">
        <f t="shared" si="4"/>
      </c>
      <c r="T120" s="162">
        <f t="shared" si="5"/>
      </c>
      <c r="U120" s="149"/>
      <c r="V120" s="34" t="s">
        <v>1019</v>
      </c>
      <c r="W120" s="34" t="s">
        <v>1020</v>
      </c>
      <c r="X120" s="34" t="s">
        <v>1021</v>
      </c>
      <c r="Y120" s="34" t="s">
        <v>500</v>
      </c>
      <c r="Z120" s="34">
        <v>530502</v>
      </c>
      <c r="AA120" s="34" t="s">
        <v>1719</v>
      </c>
      <c r="AB120" s="84">
        <v>5400</v>
      </c>
      <c r="AC120" s="163"/>
      <c r="AD120" s="161">
        <f t="shared" si="6"/>
      </c>
      <c r="AE120" s="162">
        <f t="shared" si="7"/>
      </c>
      <c r="AF120" s="149"/>
    </row>
    <row r="121" spans="1:32" s="10" customFormat="1" ht="48" customHeight="1">
      <c r="A121" s="41" t="s">
        <v>19</v>
      </c>
      <c r="B121" s="47" t="s">
        <v>20</v>
      </c>
      <c r="C121" s="34" t="s">
        <v>24</v>
      </c>
      <c r="D121" s="34" t="s">
        <v>23</v>
      </c>
      <c r="E121" s="34" t="s">
        <v>318</v>
      </c>
      <c r="F121" s="42" t="s">
        <v>20</v>
      </c>
      <c r="G121" s="34" t="s">
        <v>110</v>
      </c>
      <c r="H121" s="35" t="s">
        <v>1187</v>
      </c>
      <c r="I121" s="34" t="s">
        <v>1188</v>
      </c>
      <c r="J121" s="34"/>
      <c r="K121" s="34"/>
      <c r="L121" s="83" t="s">
        <v>1218</v>
      </c>
      <c r="M121" s="34" t="s">
        <v>138</v>
      </c>
      <c r="N121" s="28" t="s">
        <v>1626</v>
      </c>
      <c r="O121" s="34" t="s">
        <v>139</v>
      </c>
      <c r="P121" s="39" t="s">
        <v>1018</v>
      </c>
      <c r="Q121" s="40">
        <v>90</v>
      </c>
      <c r="R121" s="167"/>
      <c r="S121" s="161">
        <f t="shared" si="4"/>
      </c>
      <c r="T121" s="162">
        <f t="shared" si="5"/>
      </c>
      <c r="U121" s="149"/>
      <c r="V121" s="34" t="s">
        <v>1022</v>
      </c>
      <c r="W121" s="34" t="s">
        <v>1023</v>
      </c>
      <c r="X121" s="34" t="s">
        <v>1395</v>
      </c>
      <c r="Y121" s="34" t="s">
        <v>500</v>
      </c>
      <c r="Z121" s="34">
        <v>530255</v>
      </c>
      <c r="AA121" s="34" t="s">
        <v>1401</v>
      </c>
      <c r="AB121" s="84">
        <v>8000</v>
      </c>
      <c r="AC121" s="163"/>
      <c r="AD121" s="161">
        <f t="shared" si="6"/>
      </c>
      <c r="AE121" s="162">
        <f t="shared" si="7"/>
      </c>
      <c r="AF121" s="149"/>
    </row>
    <row r="122" spans="1:32" s="3" customFormat="1" ht="48" customHeight="1">
      <c r="A122" s="41" t="s">
        <v>19</v>
      </c>
      <c r="B122" s="47" t="s">
        <v>20</v>
      </c>
      <c r="C122" s="34" t="s">
        <v>24</v>
      </c>
      <c r="D122" s="34" t="s">
        <v>23</v>
      </c>
      <c r="E122" s="34" t="s">
        <v>318</v>
      </c>
      <c r="F122" s="42" t="s">
        <v>20</v>
      </c>
      <c r="G122" s="34" t="s">
        <v>110</v>
      </c>
      <c r="H122" s="35" t="s">
        <v>1187</v>
      </c>
      <c r="I122" s="34" t="s">
        <v>1188</v>
      </c>
      <c r="J122" s="34"/>
      <c r="K122" s="34"/>
      <c r="L122" s="83" t="s">
        <v>1218</v>
      </c>
      <c r="M122" s="34" t="s">
        <v>138</v>
      </c>
      <c r="N122" s="28" t="s">
        <v>1626</v>
      </c>
      <c r="O122" s="34" t="s">
        <v>139</v>
      </c>
      <c r="P122" s="39" t="s">
        <v>1018</v>
      </c>
      <c r="Q122" s="40">
        <v>90</v>
      </c>
      <c r="R122" s="167"/>
      <c r="S122" s="161">
        <f t="shared" si="4"/>
      </c>
      <c r="T122" s="162">
        <f t="shared" si="5"/>
      </c>
      <c r="U122" s="149"/>
      <c r="V122" s="34" t="s">
        <v>1022</v>
      </c>
      <c r="W122" s="34" t="s">
        <v>1023</v>
      </c>
      <c r="X122" s="34" t="s">
        <v>1395</v>
      </c>
      <c r="Y122" s="34" t="s">
        <v>500</v>
      </c>
      <c r="Z122" s="34">
        <v>530803</v>
      </c>
      <c r="AA122" s="34" t="s">
        <v>1262</v>
      </c>
      <c r="AB122" s="84">
        <v>0</v>
      </c>
      <c r="AC122" s="163"/>
      <c r="AD122" s="161">
        <f t="shared" si="6"/>
      </c>
      <c r="AE122" s="162">
        <f t="shared" si="7"/>
      </c>
      <c r="AF122" s="149"/>
    </row>
    <row r="123" spans="1:32" s="3" customFormat="1" ht="48" customHeight="1">
      <c r="A123" s="41" t="s">
        <v>19</v>
      </c>
      <c r="B123" s="47" t="s">
        <v>20</v>
      </c>
      <c r="C123" s="34" t="s">
        <v>24</v>
      </c>
      <c r="D123" s="34" t="s">
        <v>23</v>
      </c>
      <c r="E123" s="34" t="s">
        <v>318</v>
      </c>
      <c r="F123" s="42" t="s">
        <v>124</v>
      </c>
      <c r="G123" s="34" t="s">
        <v>110</v>
      </c>
      <c r="H123" s="35" t="s">
        <v>1187</v>
      </c>
      <c r="I123" s="34" t="s">
        <v>1188</v>
      </c>
      <c r="J123" s="34"/>
      <c r="K123" s="34"/>
      <c r="L123" s="83" t="s">
        <v>1218</v>
      </c>
      <c r="M123" s="34" t="s">
        <v>138</v>
      </c>
      <c r="N123" s="28" t="s">
        <v>1626</v>
      </c>
      <c r="O123" s="34" t="s">
        <v>139</v>
      </c>
      <c r="P123" s="39" t="s">
        <v>1018</v>
      </c>
      <c r="Q123" s="40">
        <v>90</v>
      </c>
      <c r="R123" s="167"/>
      <c r="S123" s="161">
        <f t="shared" si="4"/>
      </c>
      <c r="T123" s="162">
        <f t="shared" si="5"/>
      </c>
      <c r="U123" s="149"/>
      <c r="V123" s="34" t="s">
        <v>1022</v>
      </c>
      <c r="W123" s="34" t="s">
        <v>1023</v>
      </c>
      <c r="X123" s="34" t="s">
        <v>1395</v>
      </c>
      <c r="Y123" s="34" t="s">
        <v>500</v>
      </c>
      <c r="Z123" s="34">
        <v>530803</v>
      </c>
      <c r="AA123" s="34" t="s">
        <v>1262</v>
      </c>
      <c r="AB123" s="84"/>
      <c r="AC123" s="163"/>
      <c r="AD123" s="161">
        <f t="shared" si="6"/>
      </c>
      <c r="AE123" s="162">
        <f t="shared" si="7"/>
      </c>
      <c r="AF123" s="149"/>
    </row>
    <row r="124" spans="1:32" s="3" customFormat="1" ht="48" customHeight="1">
      <c r="A124" s="41" t="s">
        <v>19</v>
      </c>
      <c r="B124" s="47" t="s">
        <v>20</v>
      </c>
      <c r="C124" s="34" t="s">
        <v>24</v>
      </c>
      <c r="D124" s="34" t="s">
        <v>23</v>
      </c>
      <c r="E124" s="34" t="s">
        <v>318</v>
      </c>
      <c r="F124" s="34" t="s">
        <v>20</v>
      </c>
      <c r="G124" s="34" t="s">
        <v>110</v>
      </c>
      <c r="H124" s="35" t="s">
        <v>1187</v>
      </c>
      <c r="I124" s="34" t="s">
        <v>1188</v>
      </c>
      <c r="J124" s="34"/>
      <c r="K124" s="34"/>
      <c r="L124" s="83" t="s">
        <v>1218</v>
      </c>
      <c r="M124" s="34" t="s">
        <v>336</v>
      </c>
      <c r="N124" s="28" t="s">
        <v>1627</v>
      </c>
      <c r="O124" s="34" t="s">
        <v>140</v>
      </c>
      <c r="P124" s="39" t="s">
        <v>1024</v>
      </c>
      <c r="Q124" s="34"/>
      <c r="R124" s="167"/>
      <c r="S124" s="161">
        <f t="shared" si="4"/>
      </c>
      <c r="T124" s="162">
        <f t="shared" si="5"/>
      </c>
      <c r="U124" s="149"/>
      <c r="V124" s="34" t="s">
        <v>1027</v>
      </c>
      <c r="W124" s="34" t="s">
        <v>1028</v>
      </c>
      <c r="X124" s="34" t="s">
        <v>1029</v>
      </c>
      <c r="Y124" s="53" t="s">
        <v>500</v>
      </c>
      <c r="Z124" s="34">
        <v>530804</v>
      </c>
      <c r="AA124" s="34" t="s">
        <v>1722</v>
      </c>
      <c r="AB124" s="84"/>
      <c r="AC124" s="163"/>
      <c r="AD124" s="161">
        <f t="shared" si="6"/>
      </c>
      <c r="AE124" s="162">
        <f t="shared" si="7"/>
      </c>
      <c r="AF124" s="149"/>
    </row>
    <row r="125" spans="1:32" s="3" customFormat="1" ht="48" customHeight="1">
      <c r="A125" s="41" t="s">
        <v>19</v>
      </c>
      <c r="B125" s="47" t="s">
        <v>20</v>
      </c>
      <c r="C125" s="34" t="s">
        <v>24</v>
      </c>
      <c r="D125" s="34" t="s">
        <v>23</v>
      </c>
      <c r="E125" s="34" t="s">
        <v>318</v>
      </c>
      <c r="F125" s="34" t="s">
        <v>20</v>
      </c>
      <c r="G125" s="34" t="s">
        <v>110</v>
      </c>
      <c r="H125" s="35" t="s">
        <v>1187</v>
      </c>
      <c r="I125" s="34" t="s">
        <v>1188</v>
      </c>
      <c r="J125" s="34"/>
      <c r="K125" s="34"/>
      <c r="L125" s="83" t="s">
        <v>1218</v>
      </c>
      <c r="M125" s="34" t="s">
        <v>141</v>
      </c>
      <c r="N125" s="28" t="s">
        <v>1628</v>
      </c>
      <c r="O125" s="34" t="s">
        <v>142</v>
      </c>
      <c r="P125" s="39" t="s">
        <v>1024</v>
      </c>
      <c r="Q125" s="34"/>
      <c r="R125" s="167"/>
      <c r="S125" s="161">
        <f t="shared" si="4"/>
      </c>
      <c r="T125" s="162">
        <f t="shared" si="5"/>
      </c>
      <c r="U125" s="149"/>
      <c r="V125" s="34" t="s">
        <v>1027</v>
      </c>
      <c r="W125" s="34" t="s">
        <v>1028</v>
      </c>
      <c r="X125" s="34" t="s">
        <v>1029</v>
      </c>
      <c r="Y125" s="53" t="s">
        <v>500</v>
      </c>
      <c r="Z125" s="34">
        <v>530805</v>
      </c>
      <c r="AA125" s="34" t="s">
        <v>1723</v>
      </c>
      <c r="AB125" s="84"/>
      <c r="AC125" s="163"/>
      <c r="AD125" s="161">
        <f t="shared" si="6"/>
      </c>
      <c r="AE125" s="162">
        <f t="shared" si="7"/>
      </c>
      <c r="AF125" s="149"/>
    </row>
    <row r="126" spans="1:32" s="3" customFormat="1" ht="48" customHeight="1">
      <c r="A126" s="41" t="s">
        <v>19</v>
      </c>
      <c r="B126" s="47" t="s">
        <v>20</v>
      </c>
      <c r="C126" s="34" t="s">
        <v>24</v>
      </c>
      <c r="D126" s="34" t="s">
        <v>23</v>
      </c>
      <c r="E126" s="34" t="s">
        <v>318</v>
      </c>
      <c r="F126" s="42" t="s">
        <v>20</v>
      </c>
      <c r="G126" s="34" t="s">
        <v>110</v>
      </c>
      <c r="H126" s="35" t="s">
        <v>1187</v>
      </c>
      <c r="I126" s="34" t="s">
        <v>1188</v>
      </c>
      <c r="J126" s="34"/>
      <c r="K126" s="34"/>
      <c r="L126" s="27" t="s">
        <v>1220</v>
      </c>
      <c r="M126" s="34" t="s">
        <v>143</v>
      </c>
      <c r="N126" s="28" t="s">
        <v>1222</v>
      </c>
      <c r="O126" s="34" t="s">
        <v>144</v>
      </c>
      <c r="P126" s="39" t="s">
        <v>1025</v>
      </c>
      <c r="Q126" s="155">
        <v>1</v>
      </c>
      <c r="R126" s="160"/>
      <c r="S126" s="161">
        <f t="shared" si="4"/>
      </c>
      <c r="T126" s="162">
        <f t="shared" si="5"/>
      </c>
      <c r="U126" s="149"/>
      <c r="V126" s="34" t="s">
        <v>1030</v>
      </c>
      <c r="W126" s="34" t="s">
        <v>1031</v>
      </c>
      <c r="X126" s="34" t="s">
        <v>1032</v>
      </c>
      <c r="Y126" s="53" t="s">
        <v>500</v>
      </c>
      <c r="Z126" s="34">
        <v>570201</v>
      </c>
      <c r="AA126" s="34" t="s">
        <v>1724</v>
      </c>
      <c r="AB126" s="84"/>
      <c r="AC126" s="163"/>
      <c r="AD126" s="161">
        <f t="shared" si="6"/>
      </c>
      <c r="AE126" s="162">
        <f t="shared" si="7"/>
      </c>
      <c r="AF126" s="149"/>
    </row>
    <row r="127" spans="1:32" s="3" customFormat="1" ht="48" customHeight="1">
      <c r="A127" s="41" t="s">
        <v>19</v>
      </c>
      <c r="B127" s="47" t="s">
        <v>20</v>
      </c>
      <c r="C127" s="34" t="s">
        <v>24</v>
      </c>
      <c r="D127" s="34" t="s">
        <v>23</v>
      </c>
      <c r="E127" s="34" t="s">
        <v>318</v>
      </c>
      <c r="F127" s="42" t="s">
        <v>124</v>
      </c>
      <c r="G127" s="34" t="s">
        <v>110</v>
      </c>
      <c r="H127" s="35" t="s">
        <v>1187</v>
      </c>
      <c r="I127" s="34" t="s">
        <v>1188</v>
      </c>
      <c r="J127" s="34"/>
      <c r="K127" s="34"/>
      <c r="L127" s="27" t="s">
        <v>1220</v>
      </c>
      <c r="M127" s="34" t="s">
        <v>143</v>
      </c>
      <c r="N127" s="28" t="s">
        <v>1222</v>
      </c>
      <c r="O127" s="34" t="s">
        <v>144</v>
      </c>
      <c r="P127" s="39" t="s">
        <v>1025</v>
      </c>
      <c r="Q127" s="155">
        <v>1</v>
      </c>
      <c r="R127" s="160"/>
      <c r="S127" s="161">
        <f aca="true" t="shared" si="8" ref="S127:S186">IF(R127="","",_xlfn.IFERROR(IF(R127=Q127,1,R127/Q127),"-"))</f>
      </c>
      <c r="T127" s="162">
        <f aca="true" t="shared" si="9" ref="T127:T186">IF(S127="-","EJECUCIÓN NO PLANIFICADA",IF(S127="","",IF(S127&gt;1.15,"EJECUTA MÁS DE LO PLANIFICADO",IF(S127=0,"NO EJECUTA",IF(S127&gt;0.75,"CUMPLE EJECUCIÓN PLANIFICADA",IF(S127&lt;0.5,"BAJA EJECUCIÓN","MEDIANA EJECUCIÓN"))))))</f>
      </c>
      <c r="U127" s="149"/>
      <c r="V127" s="34" t="s">
        <v>1030</v>
      </c>
      <c r="W127" s="34" t="s">
        <v>1031</v>
      </c>
      <c r="X127" s="34" t="s">
        <v>1032</v>
      </c>
      <c r="Y127" s="53" t="s">
        <v>500</v>
      </c>
      <c r="Z127" s="34">
        <v>570201</v>
      </c>
      <c r="AA127" s="34" t="s">
        <v>1724</v>
      </c>
      <c r="AB127" s="84"/>
      <c r="AC127" s="163"/>
      <c r="AD127" s="161">
        <f aca="true" t="shared" si="10" ref="AD127:AD186">IF(AC127="","",_xlfn.IFERROR(IF(AC127=AB127,1,AC127/AB127),"-"))</f>
      </c>
      <c r="AE127" s="162">
        <f aca="true" t="shared" si="11" ref="AE127:AE186">IF(AD127="-","EJECUCIÓN NO PLANIFICADA",IF(AD127="","",IF(AD127&gt;1.15,"EJECUTA MÁS DE LO PLANIFICADO",IF(AD127=0,"NO EJECUTA",IF(AD127&gt;0.75,"CUMPLE EJECUCIÓN PLANIFICADA",IF(AD127&lt;0.5,"BAJA EJECUCIÓN","MEDIANA EJECUCIÓN"))))))</f>
      </c>
      <c r="AF127" s="149"/>
    </row>
    <row r="128" spans="1:32" s="3" customFormat="1" ht="48" customHeight="1">
      <c r="A128" s="41" t="s">
        <v>19</v>
      </c>
      <c r="B128" s="42" t="s">
        <v>20</v>
      </c>
      <c r="C128" s="34" t="s">
        <v>24</v>
      </c>
      <c r="D128" s="34" t="s">
        <v>23</v>
      </c>
      <c r="E128" s="34" t="s">
        <v>318</v>
      </c>
      <c r="F128" s="42" t="s">
        <v>20</v>
      </c>
      <c r="G128" s="34" t="s">
        <v>110</v>
      </c>
      <c r="H128" s="35" t="s">
        <v>1187</v>
      </c>
      <c r="I128" s="34" t="s">
        <v>1188</v>
      </c>
      <c r="J128" s="34"/>
      <c r="K128" s="34"/>
      <c r="L128" s="27" t="s">
        <v>1220</v>
      </c>
      <c r="M128" s="34" t="s">
        <v>143</v>
      </c>
      <c r="N128" s="28" t="s">
        <v>1222</v>
      </c>
      <c r="O128" s="34" t="s">
        <v>144</v>
      </c>
      <c r="P128" s="39" t="s">
        <v>1026</v>
      </c>
      <c r="Q128" s="155"/>
      <c r="R128" s="167"/>
      <c r="S128" s="161">
        <f t="shared" si="8"/>
      </c>
      <c r="T128" s="162">
        <f t="shared" si="9"/>
      </c>
      <c r="U128" s="149"/>
      <c r="V128" s="34" t="s">
        <v>1033</v>
      </c>
      <c r="W128" s="34" t="s">
        <v>1034</v>
      </c>
      <c r="X128" s="34" t="s">
        <v>1035</v>
      </c>
      <c r="Y128" s="155" t="s">
        <v>500</v>
      </c>
      <c r="Z128" s="34" t="s">
        <v>451</v>
      </c>
      <c r="AA128" s="34" t="e">
        <v>#N/A</v>
      </c>
      <c r="AB128" s="84"/>
      <c r="AC128" s="163"/>
      <c r="AD128" s="161">
        <f t="shared" si="10"/>
      </c>
      <c r="AE128" s="162">
        <f t="shared" si="11"/>
      </c>
      <c r="AF128" s="149"/>
    </row>
    <row r="129" spans="1:32" s="3" customFormat="1" ht="48" customHeight="1">
      <c r="A129" s="41" t="s">
        <v>19</v>
      </c>
      <c r="B129" s="42" t="s">
        <v>20</v>
      </c>
      <c r="C129" s="34" t="s">
        <v>24</v>
      </c>
      <c r="D129" s="34" t="s">
        <v>23</v>
      </c>
      <c r="E129" s="34" t="s">
        <v>318</v>
      </c>
      <c r="F129" s="34" t="s">
        <v>20</v>
      </c>
      <c r="G129" s="34" t="s">
        <v>110</v>
      </c>
      <c r="H129" s="35" t="s">
        <v>1187</v>
      </c>
      <c r="I129" s="34" t="s">
        <v>1188</v>
      </c>
      <c r="J129" s="34"/>
      <c r="K129" s="34"/>
      <c r="L129" s="83" t="s">
        <v>1218</v>
      </c>
      <c r="M129" s="34" t="s">
        <v>147</v>
      </c>
      <c r="N129" s="28" t="s">
        <v>1629</v>
      </c>
      <c r="O129" s="34" t="s">
        <v>145</v>
      </c>
      <c r="P129" s="34" t="s">
        <v>1036</v>
      </c>
      <c r="Q129" s="155">
        <v>1</v>
      </c>
      <c r="R129" s="160"/>
      <c r="S129" s="161">
        <f t="shared" si="8"/>
      </c>
      <c r="T129" s="162">
        <f t="shared" si="9"/>
      </c>
      <c r="U129" s="149"/>
      <c r="V129" s="34" t="s">
        <v>1040</v>
      </c>
      <c r="W129" s="34" t="s">
        <v>1041</v>
      </c>
      <c r="X129" s="34" t="s">
        <v>1042</v>
      </c>
      <c r="Y129" s="53" t="s">
        <v>506</v>
      </c>
      <c r="Z129" s="34">
        <v>530105</v>
      </c>
      <c r="AA129" s="34" t="s">
        <v>1713</v>
      </c>
      <c r="AB129" s="84">
        <v>111.12</v>
      </c>
      <c r="AC129" s="163"/>
      <c r="AD129" s="161">
        <f t="shared" si="10"/>
      </c>
      <c r="AE129" s="162">
        <f t="shared" si="11"/>
      </c>
      <c r="AF129" s="149"/>
    </row>
    <row r="130" spans="1:32" s="3" customFormat="1" ht="48" customHeight="1">
      <c r="A130" s="32">
        <v>91</v>
      </c>
      <c r="B130" s="42" t="s">
        <v>294</v>
      </c>
      <c r="C130" s="34" t="s">
        <v>24</v>
      </c>
      <c r="D130" s="34" t="s">
        <v>292</v>
      </c>
      <c r="E130" s="34" t="s">
        <v>323</v>
      </c>
      <c r="F130" s="34" t="s">
        <v>20</v>
      </c>
      <c r="G130" s="34" t="s">
        <v>110</v>
      </c>
      <c r="H130" s="35" t="s">
        <v>1187</v>
      </c>
      <c r="I130" s="35" t="s">
        <v>1189</v>
      </c>
      <c r="J130" s="35"/>
      <c r="K130" s="35"/>
      <c r="L130" s="27" t="s">
        <v>1220</v>
      </c>
      <c r="M130" s="34" t="s">
        <v>149</v>
      </c>
      <c r="N130" s="28" t="s">
        <v>1630</v>
      </c>
      <c r="O130" s="34" t="s">
        <v>126</v>
      </c>
      <c r="P130" s="34" t="s">
        <v>1037</v>
      </c>
      <c r="Q130" s="155"/>
      <c r="R130" s="167"/>
      <c r="S130" s="161">
        <f t="shared" si="8"/>
      </c>
      <c r="T130" s="162">
        <f t="shared" si="9"/>
      </c>
      <c r="U130" s="149"/>
      <c r="V130" s="34" t="s">
        <v>1043</v>
      </c>
      <c r="W130" s="34" t="s">
        <v>1044</v>
      </c>
      <c r="X130" s="34" t="s">
        <v>1045</v>
      </c>
      <c r="Y130" s="155" t="s">
        <v>500</v>
      </c>
      <c r="Z130" s="34">
        <v>530402</v>
      </c>
      <c r="AA130" s="34" t="s">
        <v>1720</v>
      </c>
      <c r="AB130" s="37"/>
      <c r="AC130" s="163"/>
      <c r="AD130" s="161">
        <f t="shared" si="10"/>
      </c>
      <c r="AE130" s="162">
        <f t="shared" si="11"/>
      </c>
      <c r="AF130" s="149"/>
    </row>
    <row r="131" spans="1:32" s="3" customFormat="1" ht="48" customHeight="1">
      <c r="A131" s="32">
        <v>91</v>
      </c>
      <c r="B131" s="42" t="s">
        <v>293</v>
      </c>
      <c r="C131" s="34" t="s">
        <v>24</v>
      </c>
      <c r="D131" s="34" t="s">
        <v>292</v>
      </c>
      <c r="E131" s="34" t="s">
        <v>319</v>
      </c>
      <c r="F131" s="34" t="s">
        <v>20</v>
      </c>
      <c r="G131" s="34" t="s">
        <v>110</v>
      </c>
      <c r="H131" s="35" t="s">
        <v>1187</v>
      </c>
      <c r="I131" s="35" t="s">
        <v>1189</v>
      </c>
      <c r="J131" s="35"/>
      <c r="K131" s="35"/>
      <c r="L131" s="83" t="s">
        <v>1218</v>
      </c>
      <c r="M131" s="34" t="s">
        <v>151</v>
      </c>
      <c r="N131" s="28" t="s">
        <v>1631</v>
      </c>
      <c r="O131" s="34" t="s">
        <v>146</v>
      </c>
      <c r="P131" s="34" t="s">
        <v>1038</v>
      </c>
      <c r="Q131" s="155">
        <v>1</v>
      </c>
      <c r="R131" s="160"/>
      <c r="S131" s="161">
        <f t="shared" si="8"/>
      </c>
      <c r="T131" s="162">
        <f t="shared" si="9"/>
      </c>
      <c r="U131" s="149"/>
      <c r="V131" s="34" t="s">
        <v>1046</v>
      </c>
      <c r="W131" s="34" t="s">
        <v>1047</v>
      </c>
      <c r="X131" s="34" t="s">
        <v>1048</v>
      </c>
      <c r="Y131" s="155" t="s">
        <v>500</v>
      </c>
      <c r="Z131" s="34">
        <v>530209</v>
      </c>
      <c r="AA131" s="34" t="s">
        <v>1717</v>
      </c>
      <c r="AB131" s="85"/>
      <c r="AC131" s="163"/>
      <c r="AD131" s="161">
        <f t="shared" si="10"/>
      </c>
      <c r="AE131" s="162">
        <f t="shared" si="11"/>
      </c>
      <c r="AF131" s="149"/>
    </row>
    <row r="132" spans="1:32" s="3" customFormat="1" ht="48" customHeight="1">
      <c r="A132" s="32">
        <v>91</v>
      </c>
      <c r="B132" s="42" t="s">
        <v>293</v>
      </c>
      <c r="C132" s="34" t="s">
        <v>24</v>
      </c>
      <c r="D132" s="34" t="s">
        <v>292</v>
      </c>
      <c r="E132" s="34" t="s">
        <v>319</v>
      </c>
      <c r="F132" s="34" t="s">
        <v>20</v>
      </c>
      <c r="G132" s="34" t="s">
        <v>110</v>
      </c>
      <c r="H132" s="35" t="s">
        <v>1187</v>
      </c>
      <c r="I132" s="35" t="s">
        <v>1189</v>
      </c>
      <c r="J132" s="35"/>
      <c r="K132" s="35"/>
      <c r="L132" s="83" t="s">
        <v>1218</v>
      </c>
      <c r="M132" s="34" t="s">
        <v>151</v>
      </c>
      <c r="N132" s="28" t="s">
        <v>1631</v>
      </c>
      <c r="O132" s="34" t="s">
        <v>146</v>
      </c>
      <c r="P132" s="34" t="s">
        <v>1038</v>
      </c>
      <c r="Q132" s="155">
        <v>1</v>
      </c>
      <c r="R132" s="160"/>
      <c r="S132" s="161">
        <f t="shared" si="8"/>
      </c>
      <c r="T132" s="162">
        <f t="shared" si="9"/>
      </c>
      <c r="U132" s="149"/>
      <c r="V132" s="34" t="s">
        <v>1046</v>
      </c>
      <c r="W132" s="34" t="s">
        <v>1047</v>
      </c>
      <c r="X132" s="34" t="s">
        <v>1048</v>
      </c>
      <c r="Y132" s="155" t="s">
        <v>500</v>
      </c>
      <c r="Z132" s="34">
        <v>530502</v>
      </c>
      <c r="AA132" s="34" t="s">
        <v>1719</v>
      </c>
      <c r="AB132" s="85">
        <v>0</v>
      </c>
      <c r="AC132" s="163"/>
      <c r="AD132" s="161">
        <f t="shared" si="10"/>
      </c>
      <c r="AE132" s="162">
        <f t="shared" si="11"/>
      </c>
      <c r="AF132" s="149"/>
    </row>
    <row r="133" spans="1:32" s="3" customFormat="1" ht="48" customHeight="1">
      <c r="A133" s="41" t="s">
        <v>19</v>
      </c>
      <c r="B133" s="42" t="s">
        <v>20</v>
      </c>
      <c r="C133" s="34" t="s">
        <v>24</v>
      </c>
      <c r="D133" s="34" t="s">
        <v>23</v>
      </c>
      <c r="E133" s="34" t="s">
        <v>318</v>
      </c>
      <c r="F133" s="34" t="s">
        <v>20</v>
      </c>
      <c r="G133" s="34" t="s">
        <v>110</v>
      </c>
      <c r="H133" s="35" t="s">
        <v>1187</v>
      </c>
      <c r="I133" s="34" t="s">
        <v>1188</v>
      </c>
      <c r="J133" s="34"/>
      <c r="K133" s="34"/>
      <c r="L133" s="83" t="s">
        <v>1218</v>
      </c>
      <c r="M133" s="34" t="s">
        <v>337</v>
      </c>
      <c r="N133" s="28" t="s">
        <v>1223</v>
      </c>
      <c r="O133" s="34" t="s">
        <v>148</v>
      </c>
      <c r="P133" s="34" t="s">
        <v>1039</v>
      </c>
      <c r="Q133" s="34"/>
      <c r="R133" s="167"/>
      <c r="S133" s="161">
        <f t="shared" si="8"/>
      </c>
      <c r="T133" s="162">
        <f t="shared" si="9"/>
      </c>
      <c r="U133" s="149"/>
      <c r="V133" s="34" t="s">
        <v>1049</v>
      </c>
      <c r="W133" s="34" t="s">
        <v>1050</v>
      </c>
      <c r="X133" s="34" t="s">
        <v>1051</v>
      </c>
      <c r="Y133" s="155" t="s">
        <v>506</v>
      </c>
      <c r="Z133" s="34" t="s">
        <v>451</v>
      </c>
      <c r="AA133" s="34" t="e">
        <v>#N/A</v>
      </c>
      <c r="AB133" s="37"/>
      <c r="AC133" s="163"/>
      <c r="AD133" s="161">
        <f t="shared" si="10"/>
      </c>
      <c r="AE133" s="162">
        <f t="shared" si="11"/>
      </c>
      <c r="AF133" s="149"/>
    </row>
    <row r="134" spans="1:32" s="10" customFormat="1" ht="48" customHeight="1">
      <c r="A134" s="41" t="s">
        <v>19</v>
      </c>
      <c r="B134" s="42" t="s">
        <v>20</v>
      </c>
      <c r="C134" s="34" t="s">
        <v>24</v>
      </c>
      <c r="D134" s="34" t="s">
        <v>23</v>
      </c>
      <c r="E134" s="34" t="s">
        <v>318</v>
      </c>
      <c r="F134" s="34" t="s">
        <v>20</v>
      </c>
      <c r="G134" s="34" t="s">
        <v>110</v>
      </c>
      <c r="H134" s="35" t="s">
        <v>1187</v>
      </c>
      <c r="I134" s="34" t="s">
        <v>1188</v>
      </c>
      <c r="J134" s="34"/>
      <c r="K134" s="34"/>
      <c r="L134" s="83" t="s">
        <v>1218</v>
      </c>
      <c r="M134" s="34" t="s">
        <v>109</v>
      </c>
      <c r="N134" s="28" t="s">
        <v>1224</v>
      </c>
      <c r="O134" s="34" t="s">
        <v>150</v>
      </c>
      <c r="P134" s="39" t="s">
        <v>1052</v>
      </c>
      <c r="Q134" s="155">
        <v>1</v>
      </c>
      <c r="R134" s="160"/>
      <c r="S134" s="161">
        <f t="shared" si="8"/>
      </c>
      <c r="T134" s="162">
        <f t="shared" si="9"/>
      </c>
      <c r="U134" s="149"/>
      <c r="V134" s="34" t="s">
        <v>1053</v>
      </c>
      <c r="W134" s="34" t="s">
        <v>1054</v>
      </c>
      <c r="X134" s="34" t="s">
        <v>1055</v>
      </c>
      <c r="Y134" s="155" t="s">
        <v>506</v>
      </c>
      <c r="Z134" s="34">
        <v>530106</v>
      </c>
      <c r="AA134" s="34" t="s">
        <v>1714</v>
      </c>
      <c r="AB134" s="37">
        <v>29.86</v>
      </c>
      <c r="AC134" s="163"/>
      <c r="AD134" s="161">
        <f t="shared" si="10"/>
      </c>
      <c r="AE134" s="162">
        <f t="shared" si="11"/>
      </c>
      <c r="AF134" s="149"/>
    </row>
    <row r="135" spans="1:32" s="10" customFormat="1" ht="48" customHeight="1">
      <c r="A135" s="41" t="s">
        <v>19</v>
      </c>
      <c r="B135" s="42" t="s">
        <v>20</v>
      </c>
      <c r="C135" s="34" t="s">
        <v>24</v>
      </c>
      <c r="D135" s="34" t="s">
        <v>23</v>
      </c>
      <c r="E135" s="34" t="s">
        <v>318</v>
      </c>
      <c r="F135" s="34" t="s">
        <v>20</v>
      </c>
      <c r="G135" s="34" t="s">
        <v>110</v>
      </c>
      <c r="H135" s="35" t="s">
        <v>1187</v>
      </c>
      <c r="I135" s="34" t="s">
        <v>1188</v>
      </c>
      <c r="J135" s="34"/>
      <c r="K135" s="34"/>
      <c r="L135" s="83" t="s">
        <v>1218</v>
      </c>
      <c r="M135" s="34" t="s">
        <v>109</v>
      </c>
      <c r="N135" s="28" t="s">
        <v>1224</v>
      </c>
      <c r="O135" s="34" t="s">
        <v>150</v>
      </c>
      <c r="P135" s="39" t="s">
        <v>1052</v>
      </c>
      <c r="Q135" s="34"/>
      <c r="R135" s="167"/>
      <c r="S135" s="161">
        <f t="shared" si="8"/>
      </c>
      <c r="T135" s="162">
        <f t="shared" si="9"/>
      </c>
      <c r="U135" s="149"/>
      <c r="V135" s="34" t="s">
        <v>1053</v>
      </c>
      <c r="W135" s="34" t="s">
        <v>1054</v>
      </c>
      <c r="X135" s="34" t="s">
        <v>1055</v>
      </c>
      <c r="Y135" s="53" t="s">
        <v>506</v>
      </c>
      <c r="Z135" s="34">
        <v>530255</v>
      </c>
      <c r="AA135" s="34" t="s">
        <v>1401</v>
      </c>
      <c r="AB135" s="37"/>
      <c r="AC135" s="163"/>
      <c r="AD135" s="161">
        <f t="shared" si="10"/>
      </c>
      <c r="AE135" s="162">
        <f t="shared" si="11"/>
      </c>
      <c r="AF135" s="149"/>
    </row>
    <row r="136" spans="1:32" s="3" customFormat="1" ht="48" customHeight="1">
      <c r="A136" s="41" t="s">
        <v>19</v>
      </c>
      <c r="B136" s="42" t="s">
        <v>20</v>
      </c>
      <c r="C136" s="34" t="s">
        <v>24</v>
      </c>
      <c r="D136" s="34" t="s">
        <v>23</v>
      </c>
      <c r="E136" s="34" t="s">
        <v>318</v>
      </c>
      <c r="F136" s="34" t="s">
        <v>20</v>
      </c>
      <c r="G136" s="34" t="s">
        <v>110</v>
      </c>
      <c r="H136" s="35" t="s">
        <v>1187</v>
      </c>
      <c r="I136" s="34" t="s">
        <v>1188</v>
      </c>
      <c r="J136" s="34"/>
      <c r="K136" s="34"/>
      <c r="L136" s="83" t="s">
        <v>1218</v>
      </c>
      <c r="M136" s="34" t="s">
        <v>109</v>
      </c>
      <c r="N136" s="28" t="s">
        <v>1224</v>
      </c>
      <c r="O136" s="34" t="s">
        <v>150</v>
      </c>
      <c r="P136" s="39" t="s">
        <v>1052</v>
      </c>
      <c r="Q136" s="34"/>
      <c r="R136" s="167"/>
      <c r="S136" s="161">
        <f t="shared" si="8"/>
      </c>
      <c r="T136" s="162">
        <f t="shared" si="9"/>
      </c>
      <c r="U136" s="149"/>
      <c r="V136" s="34" t="s">
        <v>1053</v>
      </c>
      <c r="W136" s="34" t="s">
        <v>1054</v>
      </c>
      <c r="X136" s="34" t="s">
        <v>1055</v>
      </c>
      <c r="Y136" s="53" t="s">
        <v>506</v>
      </c>
      <c r="Z136" s="34">
        <v>530402</v>
      </c>
      <c r="AA136" s="34" t="s">
        <v>1720</v>
      </c>
      <c r="AB136" s="37"/>
      <c r="AC136" s="163"/>
      <c r="AD136" s="161">
        <f t="shared" si="10"/>
      </c>
      <c r="AE136" s="162">
        <f t="shared" si="11"/>
      </c>
      <c r="AF136" s="149"/>
    </row>
    <row r="137" spans="1:32" s="10" customFormat="1" ht="48" customHeight="1">
      <c r="A137" s="41" t="s">
        <v>19</v>
      </c>
      <c r="B137" s="42" t="s">
        <v>20</v>
      </c>
      <c r="C137" s="34" t="s">
        <v>24</v>
      </c>
      <c r="D137" s="34" t="s">
        <v>23</v>
      </c>
      <c r="E137" s="34" t="s">
        <v>318</v>
      </c>
      <c r="F137" s="34" t="s">
        <v>20</v>
      </c>
      <c r="G137" s="34" t="s">
        <v>110</v>
      </c>
      <c r="H137" s="35" t="s">
        <v>1187</v>
      </c>
      <c r="I137" s="34" t="s">
        <v>1188</v>
      </c>
      <c r="J137" s="34"/>
      <c r="K137" s="34"/>
      <c r="L137" s="83" t="s">
        <v>1218</v>
      </c>
      <c r="M137" s="34" t="s">
        <v>109</v>
      </c>
      <c r="N137" s="28" t="s">
        <v>1224</v>
      </c>
      <c r="O137" s="34" t="s">
        <v>150</v>
      </c>
      <c r="P137" s="39" t="s">
        <v>1052</v>
      </c>
      <c r="Q137" s="34"/>
      <c r="R137" s="167"/>
      <c r="S137" s="161">
        <f t="shared" si="8"/>
      </c>
      <c r="T137" s="162">
        <f t="shared" si="9"/>
      </c>
      <c r="U137" s="149"/>
      <c r="V137" s="34" t="s">
        <v>1053</v>
      </c>
      <c r="W137" s="34" t="s">
        <v>1054</v>
      </c>
      <c r="X137" s="34" t="s">
        <v>1055</v>
      </c>
      <c r="Y137" s="53" t="s">
        <v>506</v>
      </c>
      <c r="Z137" s="34">
        <v>530405</v>
      </c>
      <c r="AA137" s="34" t="s">
        <v>1706</v>
      </c>
      <c r="AB137" s="37"/>
      <c r="AC137" s="163"/>
      <c r="AD137" s="161">
        <f t="shared" si="10"/>
      </c>
      <c r="AE137" s="162">
        <f t="shared" si="11"/>
      </c>
      <c r="AF137" s="149"/>
    </row>
    <row r="138" spans="1:32" s="3" customFormat="1" ht="48" customHeight="1">
      <c r="A138" s="41" t="s">
        <v>19</v>
      </c>
      <c r="B138" s="42" t="s">
        <v>20</v>
      </c>
      <c r="C138" s="34" t="s">
        <v>24</v>
      </c>
      <c r="D138" s="34" t="s">
        <v>23</v>
      </c>
      <c r="E138" s="34" t="s">
        <v>318</v>
      </c>
      <c r="F138" s="34" t="s">
        <v>20</v>
      </c>
      <c r="G138" s="34" t="s">
        <v>110</v>
      </c>
      <c r="H138" s="35" t="s">
        <v>1187</v>
      </c>
      <c r="I138" s="34" t="s">
        <v>1188</v>
      </c>
      <c r="J138" s="34"/>
      <c r="K138" s="34"/>
      <c r="L138" s="83" t="s">
        <v>1218</v>
      </c>
      <c r="M138" s="34" t="s">
        <v>109</v>
      </c>
      <c r="N138" s="28" t="s">
        <v>1224</v>
      </c>
      <c r="O138" s="34" t="s">
        <v>150</v>
      </c>
      <c r="P138" s="39" t="s">
        <v>1052</v>
      </c>
      <c r="Q138" s="34"/>
      <c r="R138" s="167"/>
      <c r="S138" s="161">
        <f t="shared" si="8"/>
      </c>
      <c r="T138" s="162">
        <f t="shared" si="9"/>
      </c>
      <c r="U138" s="149"/>
      <c r="V138" s="34" t="s">
        <v>1053</v>
      </c>
      <c r="W138" s="34" t="s">
        <v>1054</v>
      </c>
      <c r="X138" s="34" t="s">
        <v>1055</v>
      </c>
      <c r="Y138" s="53" t="s">
        <v>506</v>
      </c>
      <c r="Z138" s="34">
        <v>530801</v>
      </c>
      <c r="AA138" s="34" t="s">
        <v>1725</v>
      </c>
      <c r="AB138" s="37"/>
      <c r="AC138" s="163"/>
      <c r="AD138" s="161">
        <f t="shared" si="10"/>
      </c>
      <c r="AE138" s="162">
        <f t="shared" si="11"/>
      </c>
      <c r="AF138" s="149"/>
    </row>
    <row r="139" spans="1:32" s="3" customFormat="1" ht="48" customHeight="1">
      <c r="A139" s="41" t="s">
        <v>19</v>
      </c>
      <c r="B139" s="42" t="s">
        <v>20</v>
      </c>
      <c r="C139" s="34" t="s">
        <v>24</v>
      </c>
      <c r="D139" s="34" t="s">
        <v>23</v>
      </c>
      <c r="E139" s="34" t="s">
        <v>318</v>
      </c>
      <c r="F139" s="34" t="s">
        <v>20</v>
      </c>
      <c r="G139" s="34" t="s">
        <v>110</v>
      </c>
      <c r="H139" s="35" t="s">
        <v>1187</v>
      </c>
      <c r="I139" s="34" t="s">
        <v>1188</v>
      </c>
      <c r="J139" s="34"/>
      <c r="K139" s="34"/>
      <c r="L139" s="83" t="s">
        <v>1218</v>
      </c>
      <c r="M139" s="34" t="s">
        <v>109</v>
      </c>
      <c r="N139" s="28" t="s">
        <v>1224</v>
      </c>
      <c r="O139" s="34" t="s">
        <v>150</v>
      </c>
      <c r="P139" s="39" t="s">
        <v>1052</v>
      </c>
      <c r="Q139" s="155">
        <v>1</v>
      </c>
      <c r="R139" s="160"/>
      <c r="S139" s="161">
        <f t="shared" si="8"/>
      </c>
      <c r="T139" s="162">
        <f t="shared" si="9"/>
      </c>
      <c r="U139" s="149"/>
      <c r="V139" s="34" t="s">
        <v>1053</v>
      </c>
      <c r="W139" s="34" t="s">
        <v>1054</v>
      </c>
      <c r="X139" s="48" t="s">
        <v>1055</v>
      </c>
      <c r="Y139" s="53" t="s">
        <v>506</v>
      </c>
      <c r="Z139" s="34">
        <v>530804</v>
      </c>
      <c r="AA139" s="34" t="s">
        <v>1722</v>
      </c>
      <c r="AB139" s="37">
        <v>17</v>
      </c>
      <c r="AC139" s="163"/>
      <c r="AD139" s="161">
        <f t="shared" si="10"/>
      </c>
      <c r="AE139" s="162">
        <f t="shared" si="11"/>
      </c>
      <c r="AF139" s="149"/>
    </row>
    <row r="140" spans="1:32" s="10" customFormat="1" ht="48" customHeight="1">
      <c r="A140" s="41" t="s">
        <v>19</v>
      </c>
      <c r="B140" s="42" t="s">
        <v>20</v>
      </c>
      <c r="C140" s="34" t="s">
        <v>24</v>
      </c>
      <c r="D140" s="34" t="s">
        <v>23</v>
      </c>
      <c r="E140" s="34" t="s">
        <v>318</v>
      </c>
      <c r="F140" s="34" t="s">
        <v>20</v>
      </c>
      <c r="G140" s="34" t="s">
        <v>110</v>
      </c>
      <c r="H140" s="35" t="s">
        <v>1187</v>
      </c>
      <c r="I140" s="34" t="s">
        <v>1188</v>
      </c>
      <c r="J140" s="34"/>
      <c r="K140" s="34"/>
      <c r="L140" s="83" t="s">
        <v>1218</v>
      </c>
      <c r="M140" s="34" t="s">
        <v>109</v>
      </c>
      <c r="N140" s="28" t="s">
        <v>1224</v>
      </c>
      <c r="O140" s="34" t="s">
        <v>150</v>
      </c>
      <c r="P140" s="39" t="s">
        <v>1052</v>
      </c>
      <c r="Q140" s="34"/>
      <c r="R140" s="167"/>
      <c r="S140" s="161">
        <f t="shared" si="8"/>
      </c>
      <c r="T140" s="162">
        <f t="shared" si="9"/>
      </c>
      <c r="U140" s="149"/>
      <c r="V140" s="34" t="s">
        <v>1053</v>
      </c>
      <c r="W140" s="34" t="s">
        <v>1054</v>
      </c>
      <c r="X140" s="34" t="s">
        <v>1055</v>
      </c>
      <c r="Y140" s="53" t="s">
        <v>506</v>
      </c>
      <c r="Z140" s="34">
        <v>530805</v>
      </c>
      <c r="AA140" s="34" t="s">
        <v>1723</v>
      </c>
      <c r="AB140" s="37"/>
      <c r="AC140" s="163"/>
      <c r="AD140" s="161">
        <f t="shared" si="10"/>
      </c>
      <c r="AE140" s="162">
        <f t="shared" si="11"/>
      </c>
      <c r="AF140" s="149"/>
    </row>
    <row r="141" spans="1:32" s="3" customFormat="1" ht="48" customHeight="1">
      <c r="A141" s="41" t="s">
        <v>19</v>
      </c>
      <c r="B141" s="42" t="s">
        <v>20</v>
      </c>
      <c r="C141" s="34" t="s">
        <v>24</v>
      </c>
      <c r="D141" s="34" t="s">
        <v>23</v>
      </c>
      <c r="E141" s="34" t="s">
        <v>318</v>
      </c>
      <c r="F141" s="34" t="s">
        <v>20</v>
      </c>
      <c r="G141" s="34" t="s">
        <v>110</v>
      </c>
      <c r="H141" s="35" t="s">
        <v>1187</v>
      </c>
      <c r="I141" s="34" t="s">
        <v>1188</v>
      </c>
      <c r="J141" s="34"/>
      <c r="K141" s="34"/>
      <c r="L141" s="83" t="s">
        <v>1218</v>
      </c>
      <c r="M141" s="34" t="s">
        <v>109</v>
      </c>
      <c r="N141" s="28" t="s">
        <v>1224</v>
      </c>
      <c r="O141" s="34" t="s">
        <v>150</v>
      </c>
      <c r="P141" s="39" t="s">
        <v>1052</v>
      </c>
      <c r="Q141" s="34"/>
      <c r="R141" s="167"/>
      <c r="S141" s="161">
        <f t="shared" si="8"/>
      </c>
      <c r="T141" s="162">
        <f t="shared" si="9"/>
      </c>
      <c r="U141" s="149"/>
      <c r="V141" s="34" t="s">
        <v>1053</v>
      </c>
      <c r="W141" s="34" t="s">
        <v>1054</v>
      </c>
      <c r="X141" s="34" t="s">
        <v>1055</v>
      </c>
      <c r="Y141" s="53" t="s">
        <v>506</v>
      </c>
      <c r="Z141" s="34">
        <v>530820</v>
      </c>
      <c r="AA141" s="34" t="s">
        <v>1726</v>
      </c>
      <c r="AB141" s="37"/>
      <c r="AC141" s="163"/>
      <c r="AD141" s="161">
        <f t="shared" si="10"/>
      </c>
      <c r="AE141" s="162">
        <f t="shared" si="11"/>
      </c>
      <c r="AF141" s="149"/>
    </row>
    <row r="142" spans="1:32" s="3" customFormat="1" ht="48" customHeight="1">
      <c r="A142" s="41" t="s">
        <v>19</v>
      </c>
      <c r="B142" s="42" t="s">
        <v>20</v>
      </c>
      <c r="C142" s="34" t="s">
        <v>24</v>
      </c>
      <c r="D142" s="34" t="s">
        <v>23</v>
      </c>
      <c r="E142" s="34" t="s">
        <v>318</v>
      </c>
      <c r="F142" s="34" t="s">
        <v>20</v>
      </c>
      <c r="G142" s="34" t="s">
        <v>110</v>
      </c>
      <c r="H142" s="35" t="s">
        <v>1187</v>
      </c>
      <c r="I142" s="34" t="s">
        <v>1188</v>
      </c>
      <c r="J142" s="34"/>
      <c r="K142" s="34"/>
      <c r="L142" s="83" t="s">
        <v>1218</v>
      </c>
      <c r="M142" s="34" t="s">
        <v>109</v>
      </c>
      <c r="N142" s="28" t="s">
        <v>1224</v>
      </c>
      <c r="O142" s="34" t="s">
        <v>150</v>
      </c>
      <c r="P142" s="39" t="s">
        <v>1052</v>
      </c>
      <c r="Q142" s="155"/>
      <c r="R142" s="167"/>
      <c r="S142" s="161">
        <f t="shared" si="8"/>
      </c>
      <c r="T142" s="162">
        <f t="shared" si="9"/>
      </c>
      <c r="U142" s="149"/>
      <c r="V142" s="34" t="s">
        <v>1053</v>
      </c>
      <c r="W142" s="34" t="s">
        <v>1054</v>
      </c>
      <c r="X142" s="34" t="s">
        <v>1055</v>
      </c>
      <c r="Y142" s="53" t="s">
        <v>506</v>
      </c>
      <c r="Z142" s="34">
        <v>530811</v>
      </c>
      <c r="AA142" s="34" t="s">
        <v>1710</v>
      </c>
      <c r="AB142" s="37"/>
      <c r="AC142" s="163"/>
      <c r="AD142" s="161">
        <f t="shared" si="10"/>
      </c>
      <c r="AE142" s="162">
        <f t="shared" si="11"/>
      </c>
      <c r="AF142" s="149"/>
    </row>
    <row r="143" spans="1:32" s="3" customFormat="1" ht="48" customHeight="1">
      <c r="A143" s="41" t="s">
        <v>19</v>
      </c>
      <c r="B143" s="42" t="s">
        <v>20</v>
      </c>
      <c r="C143" s="34" t="s">
        <v>24</v>
      </c>
      <c r="D143" s="34" t="s">
        <v>23</v>
      </c>
      <c r="E143" s="34" t="s">
        <v>318</v>
      </c>
      <c r="F143" s="34" t="s">
        <v>20</v>
      </c>
      <c r="G143" s="34" t="s">
        <v>110</v>
      </c>
      <c r="H143" s="35" t="s">
        <v>1187</v>
      </c>
      <c r="I143" s="34" t="s">
        <v>1188</v>
      </c>
      <c r="J143" s="34"/>
      <c r="K143" s="34"/>
      <c r="L143" s="83" t="s">
        <v>1218</v>
      </c>
      <c r="M143" s="34" t="s">
        <v>109</v>
      </c>
      <c r="N143" s="28" t="s">
        <v>1224</v>
      </c>
      <c r="O143" s="34" t="s">
        <v>150</v>
      </c>
      <c r="P143" s="39" t="s">
        <v>1052</v>
      </c>
      <c r="Q143" s="155"/>
      <c r="R143" s="167"/>
      <c r="S143" s="161">
        <f t="shared" si="8"/>
      </c>
      <c r="T143" s="162">
        <f t="shared" si="9"/>
      </c>
      <c r="U143" s="149"/>
      <c r="V143" s="34" t="s">
        <v>1053</v>
      </c>
      <c r="W143" s="34" t="s">
        <v>1054</v>
      </c>
      <c r="X143" s="34" t="s">
        <v>1055</v>
      </c>
      <c r="Y143" s="155" t="s">
        <v>506</v>
      </c>
      <c r="Z143" s="34">
        <v>530814</v>
      </c>
      <c r="AA143" s="34" t="s">
        <v>458</v>
      </c>
      <c r="AB143" s="37"/>
      <c r="AC143" s="163"/>
      <c r="AD143" s="161">
        <f t="shared" si="10"/>
      </c>
      <c r="AE143" s="162">
        <f t="shared" si="11"/>
      </c>
      <c r="AF143" s="149"/>
    </row>
    <row r="144" spans="1:32" s="10" customFormat="1" ht="48" customHeight="1">
      <c r="A144" s="41" t="s">
        <v>19</v>
      </c>
      <c r="B144" s="42" t="s">
        <v>20</v>
      </c>
      <c r="C144" s="34" t="s">
        <v>24</v>
      </c>
      <c r="D144" s="34" t="s">
        <v>23</v>
      </c>
      <c r="E144" s="34" t="s">
        <v>318</v>
      </c>
      <c r="F144" s="34" t="s">
        <v>20</v>
      </c>
      <c r="G144" s="34" t="s">
        <v>110</v>
      </c>
      <c r="H144" s="35" t="s">
        <v>1187</v>
      </c>
      <c r="I144" s="34" t="s">
        <v>1188</v>
      </c>
      <c r="J144" s="34"/>
      <c r="K144" s="34"/>
      <c r="L144" s="83" t="s">
        <v>1218</v>
      </c>
      <c r="M144" s="34" t="s">
        <v>109</v>
      </c>
      <c r="N144" s="28" t="s">
        <v>1224</v>
      </c>
      <c r="O144" s="34" t="s">
        <v>150</v>
      </c>
      <c r="P144" s="39" t="s">
        <v>1052</v>
      </c>
      <c r="Q144" s="155"/>
      <c r="R144" s="167"/>
      <c r="S144" s="161">
        <f t="shared" si="8"/>
      </c>
      <c r="T144" s="162">
        <f t="shared" si="9"/>
      </c>
      <c r="U144" s="149"/>
      <c r="V144" s="34" t="s">
        <v>1053</v>
      </c>
      <c r="W144" s="34" t="s">
        <v>1054</v>
      </c>
      <c r="X144" s="34" t="s">
        <v>1055</v>
      </c>
      <c r="Y144" s="53" t="s">
        <v>506</v>
      </c>
      <c r="Z144" s="34">
        <v>570102</v>
      </c>
      <c r="AA144" s="34" t="s">
        <v>1718</v>
      </c>
      <c r="AB144" s="37"/>
      <c r="AC144" s="163"/>
      <c r="AD144" s="161">
        <f t="shared" si="10"/>
      </c>
      <c r="AE144" s="162">
        <f t="shared" si="11"/>
      </c>
      <c r="AF144" s="149"/>
    </row>
    <row r="145" spans="1:32" s="3" customFormat="1" ht="48" customHeight="1">
      <c r="A145" s="41" t="s">
        <v>19</v>
      </c>
      <c r="B145" s="42" t="s">
        <v>20</v>
      </c>
      <c r="C145" s="34" t="s">
        <v>24</v>
      </c>
      <c r="D145" s="34" t="s">
        <v>23</v>
      </c>
      <c r="E145" s="34" t="s">
        <v>318</v>
      </c>
      <c r="F145" s="34" t="s">
        <v>20</v>
      </c>
      <c r="G145" s="34" t="s">
        <v>110</v>
      </c>
      <c r="H145" s="35" t="s">
        <v>1187</v>
      </c>
      <c r="I145" s="34" t="s">
        <v>1188</v>
      </c>
      <c r="J145" s="34"/>
      <c r="K145" s="34"/>
      <c r="L145" s="89" t="s">
        <v>1225</v>
      </c>
      <c r="M145" s="35" t="s">
        <v>473</v>
      </c>
      <c r="N145" s="28" t="s">
        <v>1226</v>
      </c>
      <c r="O145" s="34" t="s">
        <v>474</v>
      </c>
      <c r="P145" s="34" t="s">
        <v>1417</v>
      </c>
      <c r="Q145" s="155"/>
      <c r="R145" s="167"/>
      <c r="S145" s="161">
        <f t="shared" si="8"/>
      </c>
      <c r="T145" s="162">
        <f t="shared" si="9"/>
      </c>
      <c r="U145" s="149"/>
      <c r="V145" s="34" t="s">
        <v>1418</v>
      </c>
      <c r="W145" s="27" t="s">
        <v>1419</v>
      </c>
      <c r="X145" s="27" t="s">
        <v>1420</v>
      </c>
      <c r="Y145" s="53" t="s">
        <v>506</v>
      </c>
      <c r="Z145" s="34">
        <v>990102</v>
      </c>
      <c r="AA145" s="156" t="s">
        <v>0</v>
      </c>
      <c r="AB145" s="37"/>
      <c r="AC145" s="163"/>
      <c r="AD145" s="161">
        <f t="shared" si="10"/>
      </c>
      <c r="AE145" s="162">
        <f t="shared" si="11"/>
      </c>
      <c r="AF145" s="149"/>
    </row>
    <row r="146" spans="1:32" s="10" customFormat="1" ht="48" customHeight="1">
      <c r="A146" s="41" t="s">
        <v>19</v>
      </c>
      <c r="B146" s="42" t="s">
        <v>20</v>
      </c>
      <c r="C146" s="34" t="s">
        <v>24</v>
      </c>
      <c r="D146" s="34" t="s">
        <v>23</v>
      </c>
      <c r="E146" s="34" t="s">
        <v>318</v>
      </c>
      <c r="F146" s="34" t="s">
        <v>20</v>
      </c>
      <c r="G146" s="34" t="s">
        <v>110</v>
      </c>
      <c r="H146" s="35" t="s">
        <v>1187</v>
      </c>
      <c r="I146" s="34" t="s">
        <v>1188</v>
      </c>
      <c r="J146" s="34"/>
      <c r="K146" s="34"/>
      <c r="L146" s="90" t="s">
        <v>1227</v>
      </c>
      <c r="M146" s="34" t="s">
        <v>1381</v>
      </c>
      <c r="N146" s="28" t="s">
        <v>1633</v>
      </c>
      <c r="O146" s="34" t="s">
        <v>1197</v>
      </c>
      <c r="P146" s="34" t="s">
        <v>1396</v>
      </c>
      <c r="Q146" s="155"/>
      <c r="R146" s="167"/>
      <c r="S146" s="161">
        <f t="shared" si="8"/>
      </c>
      <c r="T146" s="162">
        <f t="shared" si="9"/>
      </c>
      <c r="U146" s="149"/>
      <c r="V146" s="34" t="s">
        <v>1397</v>
      </c>
      <c r="W146" s="34" t="s">
        <v>1398</v>
      </c>
      <c r="X146" s="34" t="s">
        <v>1056</v>
      </c>
      <c r="Y146" s="53" t="s">
        <v>506</v>
      </c>
      <c r="Z146" s="34">
        <v>840107</v>
      </c>
      <c r="AA146" s="34" t="s">
        <v>1727</v>
      </c>
      <c r="AB146" s="45"/>
      <c r="AC146" s="163"/>
      <c r="AD146" s="161">
        <f t="shared" si="10"/>
      </c>
      <c r="AE146" s="162">
        <f t="shared" si="11"/>
      </c>
      <c r="AF146" s="149"/>
    </row>
    <row r="147" spans="1:32" s="10" customFormat="1" ht="48" customHeight="1">
      <c r="A147" s="41" t="s">
        <v>19</v>
      </c>
      <c r="B147" s="42" t="s">
        <v>20</v>
      </c>
      <c r="C147" s="34" t="s">
        <v>24</v>
      </c>
      <c r="D147" s="34" t="s">
        <v>23</v>
      </c>
      <c r="E147" s="34" t="s">
        <v>318</v>
      </c>
      <c r="F147" s="34" t="s">
        <v>20</v>
      </c>
      <c r="G147" s="34" t="s">
        <v>110</v>
      </c>
      <c r="H147" s="35" t="s">
        <v>1187</v>
      </c>
      <c r="I147" s="34" t="s">
        <v>1188</v>
      </c>
      <c r="J147" s="34"/>
      <c r="K147" s="34"/>
      <c r="L147" s="34"/>
      <c r="M147" s="34" t="s">
        <v>1382</v>
      </c>
      <c r="N147" s="34" t="s">
        <v>1632</v>
      </c>
      <c r="O147" s="34" t="s">
        <v>1198</v>
      </c>
      <c r="P147" s="34" t="s">
        <v>1383</v>
      </c>
      <c r="Q147" s="155"/>
      <c r="R147" s="167"/>
      <c r="S147" s="161">
        <f t="shared" si="8"/>
      </c>
      <c r="T147" s="162">
        <f t="shared" si="9"/>
      </c>
      <c r="U147" s="149"/>
      <c r="V147" s="34" t="s">
        <v>1384</v>
      </c>
      <c r="W147" s="34" t="s">
        <v>1385</v>
      </c>
      <c r="X147" s="34" t="s">
        <v>1056</v>
      </c>
      <c r="Y147" s="53" t="s">
        <v>506</v>
      </c>
      <c r="Z147" s="34">
        <v>840104</v>
      </c>
      <c r="AA147" s="34" t="s">
        <v>1728</v>
      </c>
      <c r="AB147" s="45"/>
      <c r="AC147" s="163"/>
      <c r="AD147" s="161">
        <f t="shared" si="10"/>
      </c>
      <c r="AE147" s="162">
        <f t="shared" si="11"/>
      </c>
      <c r="AF147" s="149"/>
    </row>
    <row r="148" spans="1:32" s="3" customFormat="1" ht="48" customHeight="1">
      <c r="A148" s="41" t="s">
        <v>19</v>
      </c>
      <c r="B148" s="42" t="s">
        <v>293</v>
      </c>
      <c r="C148" s="34" t="s">
        <v>37</v>
      </c>
      <c r="D148" s="34" t="s">
        <v>23</v>
      </c>
      <c r="E148" s="34" t="s">
        <v>320</v>
      </c>
      <c r="F148" s="34" t="s">
        <v>20</v>
      </c>
      <c r="G148" s="34" t="s">
        <v>50</v>
      </c>
      <c r="H148" s="35" t="s">
        <v>1187</v>
      </c>
      <c r="I148" s="34" t="s">
        <v>1188</v>
      </c>
      <c r="J148" s="34"/>
      <c r="K148" s="34"/>
      <c r="L148" s="27" t="s">
        <v>1261</v>
      </c>
      <c r="M148" s="34" t="s">
        <v>898</v>
      </c>
      <c r="N148" s="28" t="s">
        <v>1659</v>
      </c>
      <c r="O148" s="34" t="s">
        <v>1199</v>
      </c>
      <c r="P148" s="155" t="s">
        <v>899</v>
      </c>
      <c r="Q148" s="34">
        <v>1</v>
      </c>
      <c r="R148" s="167"/>
      <c r="S148" s="161">
        <f t="shared" si="8"/>
      </c>
      <c r="T148" s="162">
        <f t="shared" si="9"/>
      </c>
      <c r="U148" s="149"/>
      <c r="V148" s="34" t="s">
        <v>900</v>
      </c>
      <c r="W148" s="34" t="s">
        <v>901</v>
      </c>
      <c r="X148" s="34" t="s">
        <v>870</v>
      </c>
      <c r="Y148" s="53" t="s">
        <v>500</v>
      </c>
      <c r="Z148" s="34">
        <v>530105</v>
      </c>
      <c r="AA148" s="34" t="s">
        <v>1713</v>
      </c>
      <c r="AB148" s="37">
        <v>10000</v>
      </c>
      <c r="AC148" s="163"/>
      <c r="AD148" s="161">
        <f t="shared" si="10"/>
      </c>
      <c r="AE148" s="162">
        <f t="shared" si="11"/>
      </c>
      <c r="AF148" s="149"/>
    </row>
    <row r="149" spans="1:32" s="3" customFormat="1" ht="48" customHeight="1">
      <c r="A149" s="32">
        <v>91</v>
      </c>
      <c r="B149" s="42" t="s">
        <v>293</v>
      </c>
      <c r="C149" s="34" t="s">
        <v>37</v>
      </c>
      <c r="D149" s="34" t="s">
        <v>292</v>
      </c>
      <c r="E149" s="34" t="s">
        <v>319</v>
      </c>
      <c r="F149" s="34" t="s">
        <v>20</v>
      </c>
      <c r="G149" s="34" t="s">
        <v>50</v>
      </c>
      <c r="H149" s="35" t="s">
        <v>1187</v>
      </c>
      <c r="I149" s="35" t="s">
        <v>1189</v>
      </c>
      <c r="J149" s="35"/>
      <c r="K149" s="35"/>
      <c r="L149" s="27" t="s">
        <v>1261</v>
      </c>
      <c r="M149" s="34" t="s">
        <v>452</v>
      </c>
      <c r="N149" s="28" t="s">
        <v>1660</v>
      </c>
      <c r="O149" s="34" t="s">
        <v>1200</v>
      </c>
      <c r="P149" s="34" t="s">
        <v>1421</v>
      </c>
      <c r="Q149" s="34"/>
      <c r="R149" s="167"/>
      <c r="S149" s="161">
        <f t="shared" si="8"/>
      </c>
      <c r="T149" s="162">
        <f t="shared" si="9"/>
      </c>
      <c r="U149" s="149"/>
      <c r="V149" s="34" t="s">
        <v>904</v>
      </c>
      <c r="W149" s="34" t="s">
        <v>905</v>
      </c>
      <c r="X149" s="34" t="s">
        <v>870</v>
      </c>
      <c r="Y149" s="53" t="s">
        <v>506</v>
      </c>
      <c r="Z149" s="34">
        <v>530105</v>
      </c>
      <c r="AA149" s="34" t="s">
        <v>1713</v>
      </c>
      <c r="AB149" s="37"/>
      <c r="AC149" s="163"/>
      <c r="AD149" s="161">
        <f t="shared" si="10"/>
      </c>
      <c r="AE149" s="162">
        <f t="shared" si="11"/>
      </c>
      <c r="AF149" s="149"/>
    </row>
    <row r="150" spans="1:32" s="3" customFormat="1" ht="48" customHeight="1">
      <c r="A150" s="41" t="s">
        <v>19</v>
      </c>
      <c r="B150" s="42" t="s">
        <v>293</v>
      </c>
      <c r="C150" s="34" t="s">
        <v>37</v>
      </c>
      <c r="D150" s="34" t="s">
        <v>23</v>
      </c>
      <c r="E150" s="34" t="s">
        <v>320</v>
      </c>
      <c r="F150" s="34" t="s">
        <v>20</v>
      </c>
      <c r="G150" s="34" t="s">
        <v>50</v>
      </c>
      <c r="H150" s="35" t="s">
        <v>1187</v>
      </c>
      <c r="I150" s="34" t="s">
        <v>1188</v>
      </c>
      <c r="J150" s="34"/>
      <c r="K150" s="34"/>
      <c r="L150" s="27" t="s">
        <v>1261</v>
      </c>
      <c r="M150" s="34" t="s">
        <v>902</v>
      </c>
      <c r="N150" s="28" t="s">
        <v>1661</v>
      </c>
      <c r="O150" s="34" t="s">
        <v>427</v>
      </c>
      <c r="P150" s="155" t="s">
        <v>903</v>
      </c>
      <c r="Q150" s="59">
        <v>1</v>
      </c>
      <c r="R150" s="167"/>
      <c r="S150" s="161">
        <f t="shared" si="8"/>
      </c>
      <c r="T150" s="162">
        <f t="shared" si="9"/>
      </c>
      <c r="U150" s="149"/>
      <c r="V150" s="34" t="s">
        <v>906</v>
      </c>
      <c r="W150" s="34" t="s">
        <v>907</v>
      </c>
      <c r="X150" s="34" t="s">
        <v>870</v>
      </c>
      <c r="Y150" s="53" t="s">
        <v>506</v>
      </c>
      <c r="Z150" s="34">
        <v>530105</v>
      </c>
      <c r="AA150" s="34" t="s">
        <v>1713</v>
      </c>
      <c r="AB150" s="37">
        <v>30309</v>
      </c>
      <c r="AC150" s="163"/>
      <c r="AD150" s="161">
        <f t="shared" si="10"/>
      </c>
      <c r="AE150" s="162">
        <f t="shared" si="11"/>
      </c>
      <c r="AF150" s="149"/>
    </row>
    <row r="151" spans="1:32" s="3" customFormat="1" ht="48" customHeight="1">
      <c r="A151" s="41" t="s">
        <v>19</v>
      </c>
      <c r="B151" s="42" t="s">
        <v>293</v>
      </c>
      <c r="C151" s="34" t="s">
        <v>37</v>
      </c>
      <c r="D151" s="34" t="s">
        <v>23</v>
      </c>
      <c r="E151" s="34" t="s">
        <v>320</v>
      </c>
      <c r="F151" s="34" t="s">
        <v>20</v>
      </c>
      <c r="G151" s="34" t="s">
        <v>50</v>
      </c>
      <c r="H151" s="35" t="s">
        <v>1187</v>
      </c>
      <c r="I151" s="34" t="s">
        <v>1188</v>
      </c>
      <c r="J151" s="34"/>
      <c r="K151" s="34"/>
      <c r="L151" s="27" t="s">
        <v>1261</v>
      </c>
      <c r="M151" s="34" t="s">
        <v>57</v>
      </c>
      <c r="N151" s="28" t="s">
        <v>1662</v>
      </c>
      <c r="O151" s="34" t="s">
        <v>51</v>
      </c>
      <c r="P151" s="155" t="s">
        <v>908</v>
      </c>
      <c r="Q151" s="34"/>
      <c r="R151" s="167"/>
      <c r="S151" s="161">
        <f t="shared" si="8"/>
      </c>
      <c r="T151" s="162">
        <f t="shared" si="9"/>
      </c>
      <c r="U151" s="149"/>
      <c r="V151" s="34" t="s">
        <v>910</v>
      </c>
      <c r="W151" s="34" t="s">
        <v>911</v>
      </c>
      <c r="X151" s="92" t="s">
        <v>912</v>
      </c>
      <c r="Y151" s="93" t="s">
        <v>506</v>
      </c>
      <c r="Z151" s="34">
        <v>530704</v>
      </c>
      <c r="AA151" s="34" t="s">
        <v>1729</v>
      </c>
      <c r="AB151" s="37"/>
      <c r="AC151" s="163"/>
      <c r="AD151" s="161">
        <f t="shared" si="10"/>
      </c>
      <c r="AE151" s="162">
        <f t="shared" si="11"/>
      </c>
      <c r="AF151" s="149"/>
    </row>
    <row r="152" spans="1:32" s="3" customFormat="1" ht="48" customHeight="1">
      <c r="A152" s="41" t="s">
        <v>19</v>
      </c>
      <c r="B152" s="47" t="s">
        <v>293</v>
      </c>
      <c r="C152" s="34" t="s">
        <v>37</v>
      </c>
      <c r="D152" s="34" t="s">
        <v>23</v>
      </c>
      <c r="E152" s="34" t="s">
        <v>320</v>
      </c>
      <c r="F152" s="34" t="s">
        <v>20</v>
      </c>
      <c r="G152" s="34" t="s">
        <v>50</v>
      </c>
      <c r="H152" s="35" t="s">
        <v>1187</v>
      </c>
      <c r="I152" s="34" t="s">
        <v>1188</v>
      </c>
      <c r="J152" s="60"/>
      <c r="K152" s="60"/>
      <c r="L152" s="27" t="s">
        <v>1263</v>
      </c>
      <c r="M152" s="75" t="s">
        <v>57</v>
      </c>
      <c r="N152" s="75" t="s">
        <v>1662</v>
      </c>
      <c r="O152" s="75" t="s">
        <v>51</v>
      </c>
      <c r="P152" s="155" t="s">
        <v>908</v>
      </c>
      <c r="Q152" s="155"/>
      <c r="R152" s="167"/>
      <c r="S152" s="161">
        <f t="shared" si="8"/>
      </c>
      <c r="T152" s="162">
        <f t="shared" si="9"/>
      </c>
      <c r="U152" s="149"/>
      <c r="V152" s="34" t="s">
        <v>910</v>
      </c>
      <c r="W152" s="34" t="s">
        <v>911</v>
      </c>
      <c r="X152" s="34" t="s">
        <v>912</v>
      </c>
      <c r="Y152" s="53" t="s">
        <v>506</v>
      </c>
      <c r="Z152" s="34">
        <v>530813</v>
      </c>
      <c r="AA152" s="34" t="s">
        <v>1707</v>
      </c>
      <c r="AB152" s="37"/>
      <c r="AC152" s="163"/>
      <c r="AD152" s="161">
        <f t="shared" si="10"/>
      </c>
      <c r="AE152" s="162">
        <f t="shared" si="11"/>
      </c>
      <c r="AF152" s="149"/>
    </row>
    <row r="153" spans="1:32" s="3" customFormat="1" ht="48" customHeight="1">
      <c r="A153" s="41" t="s">
        <v>19</v>
      </c>
      <c r="B153" s="47" t="s">
        <v>293</v>
      </c>
      <c r="C153" s="34" t="s">
        <v>37</v>
      </c>
      <c r="D153" s="34" t="s">
        <v>23</v>
      </c>
      <c r="E153" s="34" t="s">
        <v>320</v>
      </c>
      <c r="F153" s="34" t="s">
        <v>20</v>
      </c>
      <c r="G153" s="34" t="s">
        <v>50</v>
      </c>
      <c r="H153" s="35" t="s">
        <v>1187</v>
      </c>
      <c r="I153" s="34" t="s">
        <v>1188</v>
      </c>
      <c r="J153" s="34"/>
      <c r="K153" s="34"/>
      <c r="L153" s="34" t="s">
        <v>1264</v>
      </c>
      <c r="M153" s="34" t="s">
        <v>338</v>
      </c>
      <c r="N153" s="34" t="s">
        <v>1663</v>
      </c>
      <c r="O153" s="34" t="s">
        <v>428</v>
      </c>
      <c r="P153" s="155" t="s">
        <v>909</v>
      </c>
      <c r="Q153" s="155"/>
      <c r="R153" s="167"/>
      <c r="S153" s="161">
        <f t="shared" si="8"/>
      </c>
      <c r="T153" s="162">
        <f t="shared" si="9"/>
      </c>
      <c r="U153" s="149"/>
      <c r="V153" s="34" t="s">
        <v>913</v>
      </c>
      <c r="W153" s="34" t="s">
        <v>914</v>
      </c>
      <c r="X153" s="34" t="s">
        <v>912</v>
      </c>
      <c r="Y153" s="53" t="s">
        <v>506</v>
      </c>
      <c r="Z153" s="34">
        <v>530243</v>
      </c>
      <c r="AA153" s="34" t="s">
        <v>1730</v>
      </c>
      <c r="AB153" s="37"/>
      <c r="AC153" s="163"/>
      <c r="AD153" s="161">
        <f t="shared" si="10"/>
      </c>
      <c r="AE153" s="162">
        <f t="shared" si="11"/>
      </c>
      <c r="AF153" s="149"/>
    </row>
    <row r="154" spans="1:32" s="3" customFormat="1" ht="31.5" customHeight="1">
      <c r="A154" s="41" t="s">
        <v>19</v>
      </c>
      <c r="B154" s="42" t="s">
        <v>293</v>
      </c>
      <c r="C154" s="34" t="s">
        <v>37</v>
      </c>
      <c r="D154" s="34" t="s">
        <v>23</v>
      </c>
      <c r="E154" s="34" t="s">
        <v>320</v>
      </c>
      <c r="F154" s="34" t="s">
        <v>20</v>
      </c>
      <c r="G154" s="34" t="s">
        <v>50</v>
      </c>
      <c r="H154" s="35" t="s">
        <v>1187</v>
      </c>
      <c r="I154" s="34" t="s">
        <v>1188</v>
      </c>
      <c r="J154" s="34"/>
      <c r="K154" s="34"/>
      <c r="L154" s="34" t="s">
        <v>1265</v>
      </c>
      <c r="M154" s="34" t="s">
        <v>59</v>
      </c>
      <c r="N154" s="34" t="s">
        <v>1664</v>
      </c>
      <c r="O154" s="42" t="s">
        <v>52</v>
      </c>
      <c r="P154" s="155" t="s">
        <v>916</v>
      </c>
      <c r="Q154" s="155"/>
      <c r="R154" s="167"/>
      <c r="S154" s="161">
        <f t="shared" si="8"/>
      </c>
      <c r="T154" s="162">
        <f t="shared" si="9"/>
      </c>
      <c r="U154" s="149"/>
      <c r="V154" s="155" t="s">
        <v>916</v>
      </c>
      <c r="W154" s="155" t="s">
        <v>916</v>
      </c>
      <c r="X154" s="155" t="s">
        <v>916</v>
      </c>
      <c r="Y154" s="53" t="s">
        <v>500</v>
      </c>
      <c r="Z154" s="34">
        <v>530402</v>
      </c>
      <c r="AA154" s="34" t="s">
        <v>1720</v>
      </c>
      <c r="AB154" s="37"/>
      <c r="AC154" s="163"/>
      <c r="AD154" s="161">
        <f t="shared" si="10"/>
      </c>
      <c r="AE154" s="162">
        <f t="shared" si="11"/>
      </c>
      <c r="AF154" s="149"/>
    </row>
    <row r="155" spans="1:32" s="3" customFormat="1" ht="31.5" customHeight="1">
      <c r="A155" s="41" t="s">
        <v>19</v>
      </c>
      <c r="B155" s="42" t="s">
        <v>293</v>
      </c>
      <c r="C155" s="34" t="s">
        <v>37</v>
      </c>
      <c r="D155" s="34" t="s">
        <v>23</v>
      </c>
      <c r="E155" s="34" t="s">
        <v>320</v>
      </c>
      <c r="F155" s="34" t="s">
        <v>20</v>
      </c>
      <c r="G155" s="34" t="s">
        <v>50</v>
      </c>
      <c r="H155" s="35" t="s">
        <v>1187</v>
      </c>
      <c r="I155" s="34" t="s">
        <v>1188</v>
      </c>
      <c r="J155" s="34"/>
      <c r="K155" s="34"/>
      <c r="L155" s="34" t="s">
        <v>1260</v>
      </c>
      <c r="M155" s="34" t="s">
        <v>915</v>
      </c>
      <c r="N155" s="34" t="s">
        <v>1665</v>
      </c>
      <c r="O155" s="42" t="s">
        <v>429</v>
      </c>
      <c r="P155" s="155" t="s">
        <v>917</v>
      </c>
      <c r="Q155" s="155"/>
      <c r="R155" s="167"/>
      <c r="S155" s="161">
        <f t="shared" si="8"/>
      </c>
      <c r="T155" s="162">
        <f t="shared" si="9"/>
      </c>
      <c r="U155" s="149"/>
      <c r="V155" s="34" t="s">
        <v>920</v>
      </c>
      <c r="W155" s="34" t="s">
        <v>921</v>
      </c>
      <c r="X155" s="34" t="s">
        <v>921</v>
      </c>
      <c r="Y155" s="53" t="s">
        <v>500</v>
      </c>
      <c r="Z155" s="34">
        <v>530702</v>
      </c>
      <c r="AA155" s="34" t="s">
        <v>1731</v>
      </c>
      <c r="AB155" s="45"/>
      <c r="AC155" s="163"/>
      <c r="AD155" s="161">
        <f t="shared" si="10"/>
      </c>
      <c r="AE155" s="162">
        <f t="shared" si="11"/>
      </c>
      <c r="AF155" s="149"/>
    </row>
    <row r="156" spans="1:32" s="3" customFormat="1" ht="31.5" customHeight="1">
      <c r="A156" s="41" t="s">
        <v>19</v>
      </c>
      <c r="B156" s="42" t="s">
        <v>293</v>
      </c>
      <c r="C156" s="34" t="s">
        <v>37</v>
      </c>
      <c r="D156" s="34" t="s">
        <v>23</v>
      </c>
      <c r="E156" s="34" t="s">
        <v>320</v>
      </c>
      <c r="F156" s="34" t="s">
        <v>20</v>
      </c>
      <c r="G156" s="34" t="s">
        <v>50</v>
      </c>
      <c r="H156" s="35" t="s">
        <v>1187</v>
      </c>
      <c r="I156" s="34" t="s">
        <v>1188</v>
      </c>
      <c r="J156" s="34"/>
      <c r="K156" s="34"/>
      <c r="L156" s="27" t="s">
        <v>1261</v>
      </c>
      <c r="M156" s="34" t="s">
        <v>60</v>
      </c>
      <c r="N156" s="51" t="s">
        <v>1266</v>
      </c>
      <c r="O156" s="42" t="s">
        <v>1201</v>
      </c>
      <c r="P156" s="155" t="s">
        <v>918</v>
      </c>
      <c r="Q156" s="155"/>
      <c r="R156" s="167"/>
      <c r="S156" s="161">
        <f t="shared" si="8"/>
      </c>
      <c r="T156" s="162">
        <f t="shared" si="9"/>
      </c>
      <c r="U156" s="149"/>
      <c r="V156" s="34" t="s">
        <v>922</v>
      </c>
      <c r="W156" s="34" t="s">
        <v>923</v>
      </c>
      <c r="X156" s="34" t="s">
        <v>924</v>
      </c>
      <c r="Y156" s="155" t="s">
        <v>500</v>
      </c>
      <c r="Z156" s="34">
        <v>530702</v>
      </c>
      <c r="AA156" s="34" t="s">
        <v>1731</v>
      </c>
      <c r="AB156" s="45"/>
      <c r="AC156" s="163"/>
      <c r="AD156" s="161">
        <f t="shared" si="10"/>
      </c>
      <c r="AE156" s="162">
        <f t="shared" si="11"/>
      </c>
      <c r="AF156" s="149"/>
    </row>
    <row r="157" spans="1:32" s="3" customFormat="1" ht="48" customHeight="1">
      <c r="A157" s="41" t="s">
        <v>19</v>
      </c>
      <c r="B157" s="42" t="s">
        <v>293</v>
      </c>
      <c r="C157" s="34" t="s">
        <v>37</v>
      </c>
      <c r="D157" s="34" t="s">
        <v>23</v>
      </c>
      <c r="E157" s="34" t="s">
        <v>320</v>
      </c>
      <c r="F157" s="34" t="s">
        <v>20</v>
      </c>
      <c r="G157" s="34" t="s">
        <v>50</v>
      </c>
      <c r="H157" s="35" t="s">
        <v>1187</v>
      </c>
      <c r="I157" s="34" t="s">
        <v>1188</v>
      </c>
      <c r="J157" s="34"/>
      <c r="K157" s="34"/>
      <c r="L157" s="34" t="s">
        <v>1261</v>
      </c>
      <c r="M157" s="34" t="s">
        <v>339</v>
      </c>
      <c r="N157" s="34" t="s">
        <v>1666</v>
      </c>
      <c r="O157" s="42" t="s">
        <v>53</v>
      </c>
      <c r="P157" s="53" t="s">
        <v>919</v>
      </c>
      <c r="Q157" s="155"/>
      <c r="R157" s="167"/>
      <c r="S157" s="161">
        <f t="shared" si="8"/>
      </c>
      <c r="T157" s="162">
        <f t="shared" si="9"/>
      </c>
      <c r="U157" s="149"/>
      <c r="V157" s="34" t="s">
        <v>925</v>
      </c>
      <c r="W157" s="34" t="s">
        <v>926</v>
      </c>
      <c r="X157" s="34" t="s">
        <v>927</v>
      </c>
      <c r="Y157" s="53" t="s">
        <v>500</v>
      </c>
      <c r="Z157" s="34">
        <v>530105</v>
      </c>
      <c r="AA157" s="34" t="s">
        <v>1713</v>
      </c>
      <c r="AB157" s="45"/>
      <c r="AC157" s="163"/>
      <c r="AD157" s="161">
        <f t="shared" si="10"/>
      </c>
      <c r="AE157" s="162">
        <f t="shared" si="11"/>
      </c>
      <c r="AF157" s="149"/>
    </row>
    <row r="158" spans="1:32" s="3" customFormat="1" ht="48" customHeight="1">
      <c r="A158" s="41" t="s">
        <v>19</v>
      </c>
      <c r="B158" s="42" t="s">
        <v>293</v>
      </c>
      <c r="C158" s="34" t="s">
        <v>37</v>
      </c>
      <c r="D158" s="34" t="s">
        <v>23</v>
      </c>
      <c r="E158" s="34" t="s">
        <v>320</v>
      </c>
      <c r="F158" s="34" t="s">
        <v>20</v>
      </c>
      <c r="G158" s="34" t="s">
        <v>50</v>
      </c>
      <c r="H158" s="35" t="s">
        <v>1187</v>
      </c>
      <c r="I158" s="34" t="s">
        <v>1188</v>
      </c>
      <c r="J158" s="34"/>
      <c r="K158" s="34"/>
      <c r="L158" s="27" t="s">
        <v>1261</v>
      </c>
      <c r="M158" s="34" t="s">
        <v>340</v>
      </c>
      <c r="N158" s="34" t="s">
        <v>1667</v>
      </c>
      <c r="O158" s="34" t="s">
        <v>54</v>
      </c>
      <c r="P158" s="155" t="s">
        <v>1422</v>
      </c>
      <c r="Q158" s="94"/>
      <c r="R158" s="167"/>
      <c r="S158" s="161">
        <f t="shared" si="8"/>
      </c>
      <c r="T158" s="162">
        <f t="shared" si="9"/>
      </c>
      <c r="U158" s="149"/>
      <c r="V158" s="34" t="s">
        <v>1164</v>
      </c>
      <c r="W158" s="34" t="s">
        <v>1165</v>
      </c>
      <c r="X158" s="34" t="s">
        <v>870</v>
      </c>
      <c r="Y158" s="53" t="s">
        <v>506</v>
      </c>
      <c r="Z158" s="34">
        <v>530105</v>
      </c>
      <c r="AA158" s="34" t="s">
        <v>1713</v>
      </c>
      <c r="AB158" s="37"/>
      <c r="AC158" s="163"/>
      <c r="AD158" s="161">
        <f t="shared" si="10"/>
      </c>
      <c r="AE158" s="162">
        <f t="shared" si="11"/>
      </c>
      <c r="AF158" s="149"/>
    </row>
    <row r="159" spans="1:32" s="3" customFormat="1" ht="48" customHeight="1">
      <c r="A159" s="41" t="s">
        <v>19</v>
      </c>
      <c r="B159" s="42" t="s">
        <v>293</v>
      </c>
      <c r="C159" s="34" t="s">
        <v>37</v>
      </c>
      <c r="D159" s="34" t="s">
        <v>23</v>
      </c>
      <c r="E159" s="34" t="s">
        <v>320</v>
      </c>
      <c r="F159" s="34" t="s">
        <v>20</v>
      </c>
      <c r="G159" s="34" t="s">
        <v>50</v>
      </c>
      <c r="H159" s="35" t="s">
        <v>1187</v>
      </c>
      <c r="I159" s="34" t="s">
        <v>1188</v>
      </c>
      <c r="J159" s="34"/>
      <c r="K159" s="34"/>
      <c r="L159" s="27" t="s">
        <v>1261</v>
      </c>
      <c r="M159" s="34" t="s">
        <v>928</v>
      </c>
      <c r="N159" s="34" t="s">
        <v>1668</v>
      </c>
      <c r="O159" s="34" t="s">
        <v>55</v>
      </c>
      <c r="P159" s="53" t="s">
        <v>929</v>
      </c>
      <c r="Q159" s="155"/>
      <c r="R159" s="167"/>
      <c r="S159" s="161">
        <f t="shared" si="8"/>
      </c>
      <c r="T159" s="162">
        <f t="shared" si="9"/>
      </c>
      <c r="U159" s="149"/>
      <c r="V159" s="34" t="s">
        <v>925</v>
      </c>
      <c r="W159" s="34" t="s">
        <v>926</v>
      </c>
      <c r="X159" s="34" t="s">
        <v>927</v>
      </c>
      <c r="Y159" s="53" t="s">
        <v>500</v>
      </c>
      <c r="Z159" s="34">
        <v>530105</v>
      </c>
      <c r="AA159" s="34" t="s">
        <v>1713</v>
      </c>
      <c r="AB159" s="37"/>
      <c r="AC159" s="163"/>
      <c r="AD159" s="161">
        <f t="shared" si="10"/>
      </c>
      <c r="AE159" s="162">
        <f t="shared" si="11"/>
      </c>
      <c r="AF159" s="149"/>
    </row>
    <row r="160" spans="1:32" s="3" customFormat="1" ht="67.5" customHeight="1">
      <c r="A160" s="41" t="s">
        <v>19</v>
      </c>
      <c r="B160" s="42" t="s">
        <v>293</v>
      </c>
      <c r="C160" s="34" t="s">
        <v>37</v>
      </c>
      <c r="D160" s="34" t="s">
        <v>23</v>
      </c>
      <c r="E160" s="34" t="s">
        <v>320</v>
      </c>
      <c r="F160" s="34" t="s">
        <v>20</v>
      </c>
      <c r="G160" s="34" t="s">
        <v>50</v>
      </c>
      <c r="H160" s="35" t="s">
        <v>1187</v>
      </c>
      <c r="I160" s="34" t="s">
        <v>1188</v>
      </c>
      <c r="J160" s="34"/>
      <c r="K160" s="34"/>
      <c r="L160" s="34" t="s">
        <v>1261</v>
      </c>
      <c r="M160" s="34" t="s">
        <v>1442</v>
      </c>
      <c r="N160" s="34" t="s">
        <v>1669</v>
      </c>
      <c r="O160" s="34" t="s">
        <v>56</v>
      </c>
      <c r="P160" s="53" t="s">
        <v>929</v>
      </c>
      <c r="Q160" s="155"/>
      <c r="R160" s="167"/>
      <c r="S160" s="161">
        <f t="shared" si="8"/>
      </c>
      <c r="T160" s="162">
        <f t="shared" si="9"/>
      </c>
      <c r="U160" s="149"/>
      <c r="V160" s="34" t="s">
        <v>1166</v>
      </c>
      <c r="W160" s="34" t="s">
        <v>872</v>
      </c>
      <c r="X160" s="34" t="s">
        <v>870</v>
      </c>
      <c r="Y160" s="155" t="s">
        <v>500</v>
      </c>
      <c r="Z160" s="34">
        <v>530105</v>
      </c>
      <c r="AA160" s="34" t="s">
        <v>1713</v>
      </c>
      <c r="AB160" s="37"/>
      <c r="AC160" s="163"/>
      <c r="AD160" s="161">
        <f t="shared" si="10"/>
      </c>
      <c r="AE160" s="162">
        <f t="shared" si="11"/>
      </c>
      <c r="AF160" s="149"/>
    </row>
    <row r="161" spans="1:32" s="10" customFormat="1" ht="48" customHeight="1">
      <c r="A161" s="41" t="s">
        <v>19</v>
      </c>
      <c r="B161" s="42" t="s">
        <v>293</v>
      </c>
      <c r="C161" s="34" t="s">
        <v>37</v>
      </c>
      <c r="D161" s="34" t="s">
        <v>23</v>
      </c>
      <c r="E161" s="34" t="s">
        <v>320</v>
      </c>
      <c r="F161" s="34" t="s">
        <v>20</v>
      </c>
      <c r="G161" s="34" t="s">
        <v>50</v>
      </c>
      <c r="H161" s="35" t="s">
        <v>1187</v>
      </c>
      <c r="I161" s="34" t="s">
        <v>1188</v>
      </c>
      <c r="J161" s="34"/>
      <c r="K161" s="34"/>
      <c r="L161" s="34" t="s">
        <v>1261</v>
      </c>
      <c r="M161" s="34" t="s">
        <v>1658</v>
      </c>
      <c r="N161" s="34" t="s">
        <v>1670</v>
      </c>
      <c r="O161" s="34" t="s">
        <v>1202</v>
      </c>
      <c r="P161" s="53" t="s">
        <v>1449</v>
      </c>
      <c r="Q161" s="155"/>
      <c r="R161" s="167"/>
      <c r="S161" s="161">
        <f t="shared" si="8"/>
      </c>
      <c r="T161" s="162">
        <f t="shared" si="9"/>
      </c>
      <c r="U161" s="149"/>
      <c r="V161" s="34" t="s">
        <v>930</v>
      </c>
      <c r="W161" s="34" t="s">
        <v>931</v>
      </c>
      <c r="X161" s="34" t="s">
        <v>870</v>
      </c>
      <c r="Y161" s="53" t="s">
        <v>500</v>
      </c>
      <c r="Z161" s="34">
        <v>530105</v>
      </c>
      <c r="AA161" s="34" t="s">
        <v>1713</v>
      </c>
      <c r="AB161" s="37"/>
      <c r="AC161" s="163"/>
      <c r="AD161" s="161">
        <f t="shared" si="10"/>
      </c>
      <c r="AE161" s="162">
        <f t="shared" si="11"/>
      </c>
      <c r="AF161" s="149"/>
    </row>
    <row r="162" spans="1:32" s="3" customFormat="1" ht="48" customHeight="1">
      <c r="A162" s="32">
        <v>91</v>
      </c>
      <c r="B162" s="42" t="s">
        <v>293</v>
      </c>
      <c r="C162" s="34" t="s">
        <v>24</v>
      </c>
      <c r="D162" s="34" t="s">
        <v>292</v>
      </c>
      <c r="E162" s="34" t="s">
        <v>319</v>
      </c>
      <c r="F162" s="42" t="s">
        <v>20</v>
      </c>
      <c r="G162" s="34" t="s">
        <v>314</v>
      </c>
      <c r="H162" s="35" t="s">
        <v>1187</v>
      </c>
      <c r="I162" s="35" t="s">
        <v>1189</v>
      </c>
      <c r="J162" s="35"/>
      <c r="K162" s="35"/>
      <c r="L162" s="83" t="s">
        <v>1230</v>
      </c>
      <c r="M162" s="34" t="s">
        <v>1477</v>
      </c>
      <c r="N162" s="28" t="s">
        <v>1231</v>
      </c>
      <c r="O162" s="34" t="s">
        <v>152</v>
      </c>
      <c r="P162" s="34" t="s">
        <v>1478</v>
      </c>
      <c r="Q162" s="155"/>
      <c r="R162" s="167"/>
      <c r="S162" s="161">
        <f t="shared" si="8"/>
      </c>
      <c r="T162" s="162">
        <f t="shared" si="9"/>
      </c>
      <c r="U162" s="149"/>
      <c r="V162" s="34" t="s">
        <v>1479</v>
      </c>
      <c r="W162" s="34" t="s">
        <v>530</v>
      </c>
      <c r="X162" s="34" t="s">
        <v>531</v>
      </c>
      <c r="Y162" s="53" t="s">
        <v>500</v>
      </c>
      <c r="Z162" s="34">
        <v>530201</v>
      </c>
      <c r="AA162" s="34" t="s">
        <v>1732</v>
      </c>
      <c r="AB162" s="85">
        <v>0</v>
      </c>
      <c r="AC162" s="163"/>
      <c r="AD162" s="161">
        <f t="shared" si="10"/>
      </c>
      <c r="AE162" s="162">
        <f t="shared" si="11"/>
      </c>
      <c r="AF162" s="149"/>
    </row>
    <row r="163" spans="1:32" s="3" customFormat="1" ht="48" customHeight="1">
      <c r="A163" s="41" t="s">
        <v>19</v>
      </c>
      <c r="B163" s="42" t="s">
        <v>20</v>
      </c>
      <c r="C163" s="34" t="s">
        <v>24</v>
      </c>
      <c r="D163" s="34" t="s">
        <v>23</v>
      </c>
      <c r="E163" s="34" t="s">
        <v>318</v>
      </c>
      <c r="F163" s="34" t="s">
        <v>20</v>
      </c>
      <c r="G163" s="34" t="s">
        <v>314</v>
      </c>
      <c r="H163" s="35" t="s">
        <v>1187</v>
      </c>
      <c r="I163" s="34" t="s">
        <v>1188</v>
      </c>
      <c r="J163" s="34"/>
      <c r="K163" s="34"/>
      <c r="L163" s="27" t="s">
        <v>341</v>
      </c>
      <c r="M163" s="34" t="s">
        <v>341</v>
      </c>
      <c r="N163" s="28" t="s">
        <v>1232</v>
      </c>
      <c r="O163" s="34" t="s">
        <v>153</v>
      </c>
      <c r="P163" s="42" t="s">
        <v>520</v>
      </c>
      <c r="Q163" s="155">
        <v>1</v>
      </c>
      <c r="R163" s="160"/>
      <c r="S163" s="161">
        <f t="shared" si="8"/>
      </c>
      <c r="T163" s="162">
        <f t="shared" si="9"/>
      </c>
      <c r="U163" s="149"/>
      <c r="V163" s="34" t="s">
        <v>539</v>
      </c>
      <c r="W163" s="34" t="s">
        <v>540</v>
      </c>
      <c r="X163" s="34" t="s">
        <v>534</v>
      </c>
      <c r="Y163" s="53" t="s">
        <v>500</v>
      </c>
      <c r="Z163" s="34">
        <v>510105</v>
      </c>
      <c r="AA163" s="34" t="s">
        <v>1733</v>
      </c>
      <c r="AB163" s="85">
        <v>449799.41</v>
      </c>
      <c r="AC163" s="163"/>
      <c r="AD163" s="161">
        <f t="shared" si="10"/>
      </c>
      <c r="AE163" s="162">
        <f t="shared" si="11"/>
      </c>
      <c r="AF163" s="149"/>
    </row>
    <row r="164" spans="1:32" s="3" customFormat="1" ht="48" customHeight="1">
      <c r="A164" s="41" t="s">
        <v>19</v>
      </c>
      <c r="B164" s="42" t="s">
        <v>20</v>
      </c>
      <c r="C164" s="34" t="s">
        <v>24</v>
      </c>
      <c r="D164" s="34" t="s">
        <v>23</v>
      </c>
      <c r="E164" s="34" t="s">
        <v>318</v>
      </c>
      <c r="F164" s="34" t="s">
        <v>20</v>
      </c>
      <c r="G164" s="34" t="s">
        <v>314</v>
      </c>
      <c r="H164" s="35" t="s">
        <v>1187</v>
      </c>
      <c r="I164" s="34" t="s">
        <v>1188</v>
      </c>
      <c r="J164" s="34"/>
      <c r="K164" s="34"/>
      <c r="L164" s="27" t="s">
        <v>341</v>
      </c>
      <c r="M164" s="34" t="s">
        <v>341</v>
      </c>
      <c r="N164" s="28" t="s">
        <v>1232</v>
      </c>
      <c r="O164" s="34" t="s">
        <v>153</v>
      </c>
      <c r="P164" s="42" t="s">
        <v>520</v>
      </c>
      <c r="Q164" s="155">
        <v>1</v>
      </c>
      <c r="R164" s="160"/>
      <c r="S164" s="161">
        <f t="shared" si="8"/>
      </c>
      <c r="T164" s="162">
        <f t="shared" si="9"/>
      </c>
      <c r="U164" s="149"/>
      <c r="V164" s="155" t="s">
        <v>539</v>
      </c>
      <c r="W164" s="34" t="s">
        <v>540</v>
      </c>
      <c r="X164" s="34" t="s">
        <v>534</v>
      </c>
      <c r="Y164" s="53" t="s">
        <v>500</v>
      </c>
      <c r="Z164" s="34">
        <v>510106</v>
      </c>
      <c r="AA164" s="34" t="s">
        <v>1734</v>
      </c>
      <c r="AB164" s="85">
        <v>68909</v>
      </c>
      <c r="AC164" s="163"/>
      <c r="AD164" s="161">
        <f t="shared" si="10"/>
      </c>
      <c r="AE164" s="162">
        <f t="shared" si="11"/>
      </c>
      <c r="AF164" s="149"/>
    </row>
    <row r="165" spans="1:32" s="3" customFormat="1" ht="48" customHeight="1">
      <c r="A165" s="32" t="s">
        <v>19</v>
      </c>
      <c r="B165" s="42" t="s">
        <v>20</v>
      </c>
      <c r="C165" s="34" t="s">
        <v>24</v>
      </c>
      <c r="D165" s="34" t="s">
        <v>23</v>
      </c>
      <c r="E165" s="34" t="s">
        <v>318</v>
      </c>
      <c r="F165" s="34" t="s">
        <v>20</v>
      </c>
      <c r="G165" s="34" t="s">
        <v>314</v>
      </c>
      <c r="H165" s="35" t="s">
        <v>1187</v>
      </c>
      <c r="I165" s="34" t="s">
        <v>1188</v>
      </c>
      <c r="J165" s="34"/>
      <c r="K165" s="34"/>
      <c r="L165" s="27" t="s">
        <v>341</v>
      </c>
      <c r="M165" s="34" t="s">
        <v>341</v>
      </c>
      <c r="N165" s="28" t="s">
        <v>1232</v>
      </c>
      <c r="O165" s="34" t="s">
        <v>153</v>
      </c>
      <c r="P165" s="42" t="s">
        <v>520</v>
      </c>
      <c r="Q165" s="155">
        <v>1</v>
      </c>
      <c r="R165" s="160"/>
      <c r="S165" s="161">
        <f t="shared" si="8"/>
      </c>
      <c r="T165" s="162">
        <f t="shared" si="9"/>
      </c>
      <c r="U165" s="149"/>
      <c r="V165" s="34" t="s">
        <v>539</v>
      </c>
      <c r="W165" s="34" t="s">
        <v>540</v>
      </c>
      <c r="X165" s="34" t="s">
        <v>534</v>
      </c>
      <c r="Y165" s="53" t="s">
        <v>500</v>
      </c>
      <c r="Z165" s="34">
        <v>510111</v>
      </c>
      <c r="AA165" s="34" t="s">
        <v>457</v>
      </c>
      <c r="AB165" s="85">
        <v>2193.73</v>
      </c>
      <c r="AC165" s="163"/>
      <c r="AD165" s="161">
        <f t="shared" si="10"/>
      </c>
      <c r="AE165" s="162">
        <f t="shared" si="11"/>
      </c>
      <c r="AF165" s="149"/>
    </row>
    <row r="166" spans="1:32" s="3" customFormat="1" ht="48" customHeight="1">
      <c r="A166" s="41" t="s">
        <v>19</v>
      </c>
      <c r="B166" s="42" t="s">
        <v>20</v>
      </c>
      <c r="C166" s="34" t="s">
        <v>24</v>
      </c>
      <c r="D166" s="34" t="s">
        <v>23</v>
      </c>
      <c r="E166" s="34" t="s">
        <v>318</v>
      </c>
      <c r="F166" s="34" t="s">
        <v>20</v>
      </c>
      <c r="G166" s="34" t="s">
        <v>314</v>
      </c>
      <c r="H166" s="35" t="s">
        <v>1187</v>
      </c>
      <c r="I166" s="34" t="s">
        <v>1188</v>
      </c>
      <c r="J166" s="34"/>
      <c r="K166" s="34"/>
      <c r="L166" s="27" t="s">
        <v>341</v>
      </c>
      <c r="M166" s="34" t="s">
        <v>341</v>
      </c>
      <c r="N166" s="28" t="s">
        <v>1232</v>
      </c>
      <c r="O166" s="34" t="s">
        <v>153</v>
      </c>
      <c r="P166" s="42" t="s">
        <v>520</v>
      </c>
      <c r="Q166" s="155">
        <v>1</v>
      </c>
      <c r="R166" s="160"/>
      <c r="S166" s="161">
        <f t="shared" si="8"/>
      </c>
      <c r="T166" s="162">
        <f t="shared" si="9"/>
      </c>
      <c r="U166" s="149"/>
      <c r="V166" s="34" t="s">
        <v>539</v>
      </c>
      <c r="W166" s="34" t="s">
        <v>540</v>
      </c>
      <c r="X166" s="34" t="s">
        <v>534</v>
      </c>
      <c r="Y166" s="53" t="s">
        <v>500</v>
      </c>
      <c r="Z166" s="34">
        <v>510203</v>
      </c>
      <c r="AA166" s="34" t="s">
        <v>1735</v>
      </c>
      <c r="AB166" s="85">
        <v>58188.48</v>
      </c>
      <c r="AC166" s="163"/>
      <c r="AD166" s="161">
        <f t="shared" si="10"/>
      </c>
      <c r="AE166" s="162">
        <f t="shared" si="11"/>
      </c>
      <c r="AF166" s="149"/>
    </row>
    <row r="167" spans="1:32" s="3" customFormat="1" ht="48" customHeight="1">
      <c r="A167" s="41" t="s">
        <v>19</v>
      </c>
      <c r="B167" s="42" t="s">
        <v>20</v>
      </c>
      <c r="C167" s="34" t="s">
        <v>24</v>
      </c>
      <c r="D167" s="34" t="s">
        <v>23</v>
      </c>
      <c r="E167" s="34" t="s">
        <v>318</v>
      </c>
      <c r="F167" s="34" t="s">
        <v>20</v>
      </c>
      <c r="G167" s="34" t="s">
        <v>314</v>
      </c>
      <c r="H167" s="35" t="s">
        <v>1187</v>
      </c>
      <c r="I167" s="34" t="s">
        <v>1188</v>
      </c>
      <c r="J167" s="34"/>
      <c r="K167" s="34"/>
      <c r="L167" s="27" t="s">
        <v>341</v>
      </c>
      <c r="M167" s="34" t="s">
        <v>341</v>
      </c>
      <c r="N167" s="28" t="s">
        <v>1232</v>
      </c>
      <c r="O167" s="34" t="s">
        <v>153</v>
      </c>
      <c r="P167" s="42" t="s">
        <v>520</v>
      </c>
      <c r="Q167" s="155">
        <v>1</v>
      </c>
      <c r="R167" s="160"/>
      <c r="S167" s="161">
        <f t="shared" si="8"/>
      </c>
      <c r="T167" s="162">
        <f t="shared" si="9"/>
      </c>
      <c r="U167" s="149"/>
      <c r="V167" s="34" t="s">
        <v>539</v>
      </c>
      <c r="W167" s="34" t="s">
        <v>540</v>
      </c>
      <c r="X167" s="34" t="s">
        <v>534</v>
      </c>
      <c r="Y167" s="53" t="s">
        <v>500</v>
      </c>
      <c r="Z167" s="34">
        <v>510204</v>
      </c>
      <c r="AA167" s="34" t="s">
        <v>1736</v>
      </c>
      <c r="AB167" s="85">
        <v>24349.75</v>
      </c>
      <c r="AC167" s="163"/>
      <c r="AD167" s="161">
        <f t="shared" si="10"/>
      </c>
      <c r="AE167" s="162">
        <f t="shared" si="11"/>
      </c>
      <c r="AF167" s="149"/>
    </row>
    <row r="168" spans="1:32" s="3" customFormat="1" ht="48" customHeight="1">
      <c r="A168" s="41" t="s">
        <v>19</v>
      </c>
      <c r="B168" s="42" t="s">
        <v>20</v>
      </c>
      <c r="C168" s="34" t="s">
        <v>24</v>
      </c>
      <c r="D168" s="34" t="s">
        <v>23</v>
      </c>
      <c r="E168" s="34" t="s">
        <v>318</v>
      </c>
      <c r="F168" s="34" t="s">
        <v>20</v>
      </c>
      <c r="G168" s="34" t="s">
        <v>314</v>
      </c>
      <c r="H168" s="35" t="s">
        <v>1187</v>
      </c>
      <c r="I168" s="34" t="s">
        <v>1188</v>
      </c>
      <c r="J168" s="34"/>
      <c r="K168" s="34"/>
      <c r="L168" s="27" t="s">
        <v>341</v>
      </c>
      <c r="M168" s="34" t="s">
        <v>341</v>
      </c>
      <c r="N168" s="28" t="s">
        <v>1232</v>
      </c>
      <c r="O168" s="34" t="s">
        <v>153</v>
      </c>
      <c r="P168" s="42" t="s">
        <v>520</v>
      </c>
      <c r="Q168" s="155">
        <v>1</v>
      </c>
      <c r="R168" s="160"/>
      <c r="S168" s="161">
        <f t="shared" si="8"/>
      </c>
      <c r="T168" s="162">
        <f t="shared" si="9"/>
      </c>
      <c r="U168" s="149"/>
      <c r="V168" s="34" t="s">
        <v>539</v>
      </c>
      <c r="W168" s="34" t="s">
        <v>540</v>
      </c>
      <c r="X168" s="34" t="s">
        <v>534</v>
      </c>
      <c r="Y168" s="53" t="s">
        <v>500</v>
      </c>
      <c r="Z168" s="34">
        <v>510306</v>
      </c>
      <c r="AA168" s="34" t="s">
        <v>1737</v>
      </c>
      <c r="AB168" s="85">
        <v>7758.26</v>
      </c>
      <c r="AC168" s="163"/>
      <c r="AD168" s="161">
        <f t="shared" si="10"/>
      </c>
      <c r="AE168" s="162">
        <f t="shared" si="11"/>
      </c>
      <c r="AF168" s="149"/>
    </row>
    <row r="169" spans="1:32" s="3" customFormat="1" ht="48" customHeight="1">
      <c r="A169" s="41" t="s">
        <v>19</v>
      </c>
      <c r="B169" s="42" t="s">
        <v>20</v>
      </c>
      <c r="C169" s="34" t="s">
        <v>24</v>
      </c>
      <c r="D169" s="34" t="s">
        <v>23</v>
      </c>
      <c r="E169" s="34" t="s">
        <v>318</v>
      </c>
      <c r="F169" s="34" t="s">
        <v>20</v>
      </c>
      <c r="G169" s="34" t="s">
        <v>314</v>
      </c>
      <c r="H169" s="35" t="s">
        <v>1187</v>
      </c>
      <c r="I169" s="34" t="s">
        <v>1188</v>
      </c>
      <c r="J169" s="34"/>
      <c r="K169" s="34"/>
      <c r="L169" s="27" t="s">
        <v>341</v>
      </c>
      <c r="M169" s="34" t="s">
        <v>341</v>
      </c>
      <c r="N169" s="28" t="s">
        <v>1232</v>
      </c>
      <c r="O169" s="34" t="s">
        <v>153</v>
      </c>
      <c r="P169" s="42" t="s">
        <v>520</v>
      </c>
      <c r="Q169" s="155">
        <v>1</v>
      </c>
      <c r="R169" s="160"/>
      <c r="S169" s="161">
        <f t="shared" si="8"/>
      </c>
      <c r="T169" s="162">
        <f t="shared" si="9"/>
      </c>
      <c r="U169" s="149"/>
      <c r="V169" s="34" t="s">
        <v>539</v>
      </c>
      <c r="W169" s="34" t="s">
        <v>540</v>
      </c>
      <c r="X169" s="34" t="s">
        <v>534</v>
      </c>
      <c r="Y169" s="155" t="s">
        <v>500</v>
      </c>
      <c r="Z169" s="34">
        <v>510509</v>
      </c>
      <c r="AA169" s="34" t="s">
        <v>1738</v>
      </c>
      <c r="AB169" s="85">
        <v>11068.43</v>
      </c>
      <c r="AC169" s="163"/>
      <c r="AD169" s="161">
        <f t="shared" si="10"/>
      </c>
      <c r="AE169" s="162">
        <f t="shared" si="11"/>
      </c>
      <c r="AF169" s="149"/>
    </row>
    <row r="170" spans="1:32" s="3" customFormat="1" ht="48" customHeight="1">
      <c r="A170" s="41" t="s">
        <v>19</v>
      </c>
      <c r="B170" s="42" t="s">
        <v>20</v>
      </c>
      <c r="C170" s="34" t="s">
        <v>24</v>
      </c>
      <c r="D170" s="34" t="s">
        <v>23</v>
      </c>
      <c r="E170" s="34" t="s">
        <v>318</v>
      </c>
      <c r="F170" s="34" t="s">
        <v>20</v>
      </c>
      <c r="G170" s="34" t="s">
        <v>314</v>
      </c>
      <c r="H170" s="35" t="s">
        <v>1187</v>
      </c>
      <c r="I170" s="34" t="s">
        <v>1188</v>
      </c>
      <c r="J170" s="34"/>
      <c r="K170" s="34"/>
      <c r="L170" s="27" t="s">
        <v>341</v>
      </c>
      <c r="M170" s="34" t="s">
        <v>341</v>
      </c>
      <c r="N170" s="28" t="s">
        <v>1232</v>
      </c>
      <c r="O170" s="34" t="s">
        <v>153</v>
      </c>
      <c r="P170" s="42" t="s">
        <v>520</v>
      </c>
      <c r="Q170" s="155">
        <v>1</v>
      </c>
      <c r="R170" s="160"/>
      <c r="S170" s="161">
        <f t="shared" si="8"/>
      </c>
      <c r="T170" s="162">
        <f t="shared" si="9"/>
      </c>
      <c r="U170" s="149"/>
      <c r="V170" s="34" t="s">
        <v>539</v>
      </c>
      <c r="W170" s="34" t="s">
        <v>540</v>
      </c>
      <c r="X170" s="34" t="s">
        <v>534</v>
      </c>
      <c r="Y170" s="155" t="s">
        <v>500</v>
      </c>
      <c r="Z170" s="34">
        <v>510510</v>
      </c>
      <c r="AA170" s="34" t="s">
        <v>1739</v>
      </c>
      <c r="AB170" s="85">
        <v>79582.66666666667</v>
      </c>
      <c r="AC170" s="163"/>
      <c r="AD170" s="161">
        <f t="shared" si="10"/>
      </c>
      <c r="AE170" s="162">
        <f t="shared" si="11"/>
      </c>
      <c r="AF170" s="149"/>
    </row>
    <row r="171" spans="1:32" s="3" customFormat="1" ht="69.75" customHeight="1">
      <c r="A171" s="41" t="s">
        <v>19</v>
      </c>
      <c r="B171" s="42" t="s">
        <v>20</v>
      </c>
      <c r="C171" s="34" t="s">
        <v>24</v>
      </c>
      <c r="D171" s="34" t="s">
        <v>23</v>
      </c>
      <c r="E171" s="34" t="s">
        <v>318</v>
      </c>
      <c r="F171" s="34" t="s">
        <v>20</v>
      </c>
      <c r="G171" s="34" t="s">
        <v>314</v>
      </c>
      <c r="H171" s="35" t="s">
        <v>1187</v>
      </c>
      <c r="I171" s="34" t="s">
        <v>1188</v>
      </c>
      <c r="J171" s="34"/>
      <c r="K171" s="34"/>
      <c r="L171" s="27" t="s">
        <v>341</v>
      </c>
      <c r="M171" s="34" t="s">
        <v>341</v>
      </c>
      <c r="N171" s="28" t="s">
        <v>1232</v>
      </c>
      <c r="O171" s="34" t="s">
        <v>153</v>
      </c>
      <c r="P171" s="42" t="s">
        <v>520</v>
      </c>
      <c r="Q171" s="155">
        <v>1</v>
      </c>
      <c r="R171" s="160"/>
      <c r="S171" s="161">
        <f t="shared" si="8"/>
      </c>
      <c r="T171" s="162">
        <f t="shared" si="9"/>
      </c>
      <c r="U171" s="149"/>
      <c r="V171" s="34" t="s">
        <v>539</v>
      </c>
      <c r="W171" s="34" t="s">
        <v>540</v>
      </c>
      <c r="X171" s="34" t="s">
        <v>534</v>
      </c>
      <c r="Y171" s="53" t="s">
        <v>500</v>
      </c>
      <c r="Z171" s="34">
        <v>510512</v>
      </c>
      <c r="AA171" s="34" t="s">
        <v>1740</v>
      </c>
      <c r="AB171" s="95">
        <v>1500.75</v>
      </c>
      <c r="AC171" s="163"/>
      <c r="AD171" s="161">
        <f t="shared" si="10"/>
      </c>
      <c r="AE171" s="162">
        <f t="shared" si="11"/>
      </c>
      <c r="AF171" s="149"/>
    </row>
    <row r="172" spans="1:32" s="3" customFormat="1" ht="71.25" customHeight="1">
      <c r="A172" s="41" t="s">
        <v>19</v>
      </c>
      <c r="B172" s="42" t="s">
        <v>20</v>
      </c>
      <c r="C172" s="34" t="s">
        <v>24</v>
      </c>
      <c r="D172" s="34" t="s">
        <v>23</v>
      </c>
      <c r="E172" s="34" t="s">
        <v>318</v>
      </c>
      <c r="F172" s="34" t="s">
        <v>20</v>
      </c>
      <c r="G172" s="34" t="s">
        <v>314</v>
      </c>
      <c r="H172" s="35" t="s">
        <v>1187</v>
      </c>
      <c r="I172" s="34" t="s">
        <v>1188</v>
      </c>
      <c r="J172" s="34"/>
      <c r="K172" s="34"/>
      <c r="L172" s="27" t="s">
        <v>341</v>
      </c>
      <c r="M172" s="34" t="s">
        <v>341</v>
      </c>
      <c r="N172" s="28" t="s">
        <v>1232</v>
      </c>
      <c r="O172" s="34" t="s">
        <v>153</v>
      </c>
      <c r="P172" s="42" t="s">
        <v>520</v>
      </c>
      <c r="Q172" s="155">
        <v>1</v>
      </c>
      <c r="R172" s="160"/>
      <c r="S172" s="161">
        <f t="shared" si="8"/>
      </c>
      <c r="T172" s="162">
        <f t="shared" si="9"/>
      </c>
      <c r="U172" s="149"/>
      <c r="V172" s="34" t="s">
        <v>539</v>
      </c>
      <c r="W172" s="34" t="s">
        <v>540</v>
      </c>
      <c r="X172" s="34" t="s">
        <v>534</v>
      </c>
      <c r="Y172" s="53" t="s">
        <v>500</v>
      </c>
      <c r="Z172" s="34">
        <v>510513</v>
      </c>
      <c r="AA172" s="34" t="s">
        <v>1741</v>
      </c>
      <c r="AB172" s="85">
        <v>8159.666666666667</v>
      </c>
      <c r="AC172" s="163"/>
      <c r="AD172" s="161">
        <f t="shared" si="10"/>
      </c>
      <c r="AE172" s="162">
        <f t="shared" si="11"/>
      </c>
      <c r="AF172" s="149"/>
    </row>
    <row r="173" spans="1:32" s="3" customFormat="1" ht="66" customHeight="1">
      <c r="A173" s="41" t="s">
        <v>19</v>
      </c>
      <c r="B173" s="42" t="s">
        <v>20</v>
      </c>
      <c r="C173" s="34" t="s">
        <v>24</v>
      </c>
      <c r="D173" s="34" t="s">
        <v>23</v>
      </c>
      <c r="E173" s="34" t="s">
        <v>318</v>
      </c>
      <c r="F173" s="34" t="s">
        <v>20</v>
      </c>
      <c r="G173" s="34" t="s">
        <v>314</v>
      </c>
      <c r="H173" s="35" t="s">
        <v>1187</v>
      </c>
      <c r="I173" s="34" t="s">
        <v>1188</v>
      </c>
      <c r="J173" s="34"/>
      <c r="K173" s="34"/>
      <c r="L173" s="27" t="s">
        <v>341</v>
      </c>
      <c r="M173" s="34" t="s">
        <v>341</v>
      </c>
      <c r="N173" s="28" t="s">
        <v>1232</v>
      </c>
      <c r="O173" s="34" t="s">
        <v>153</v>
      </c>
      <c r="P173" s="42" t="s">
        <v>520</v>
      </c>
      <c r="Q173" s="155">
        <v>1</v>
      </c>
      <c r="R173" s="160"/>
      <c r="S173" s="161">
        <f t="shared" si="8"/>
      </c>
      <c r="T173" s="162">
        <f t="shared" si="9"/>
      </c>
      <c r="U173" s="149"/>
      <c r="V173" s="34" t="s">
        <v>539</v>
      </c>
      <c r="W173" s="34" t="s">
        <v>540</v>
      </c>
      <c r="X173" s="34" t="s">
        <v>534</v>
      </c>
      <c r="Y173" s="53" t="s">
        <v>500</v>
      </c>
      <c r="Z173" s="34">
        <v>510601</v>
      </c>
      <c r="AA173" s="34" t="s">
        <v>1742</v>
      </c>
      <c r="AB173" s="85">
        <v>60303.82</v>
      </c>
      <c r="AC173" s="163"/>
      <c r="AD173" s="161">
        <f t="shared" si="10"/>
      </c>
      <c r="AE173" s="162">
        <f t="shared" si="11"/>
      </c>
      <c r="AF173" s="149"/>
    </row>
    <row r="174" spans="1:32" s="3" customFormat="1" ht="48" customHeight="1">
      <c r="A174" s="41" t="s">
        <v>19</v>
      </c>
      <c r="B174" s="42" t="s">
        <v>20</v>
      </c>
      <c r="C174" s="34" t="s">
        <v>24</v>
      </c>
      <c r="D174" s="34" t="s">
        <v>23</v>
      </c>
      <c r="E174" s="34" t="s">
        <v>318</v>
      </c>
      <c r="F174" s="34" t="s">
        <v>20</v>
      </c>
      <c r="G174" s="34" t="s">
        <v>314</v>
      </c>
      <c r="H174" s="35" t="s">
        <v>1187</v>
      </c>
      <c r="I174" s="34" t="s">
        <v>1188</v>
      </c>
      <c r="J174" s="34"/>
      <c r="K174" s="34"/>
      <c r="L174" s="27" t="s">
        <v>341</v>
      </c>
      <c r="M174" s="34" t="s">
        <v>341</v>
      </c>
      <c r="N174" s="28" t="s">
        <v>1232</v>
      </c>
      <c r="O174" s="34" t="s">
        <v>153</v>
      </c>
      <c r="P174" s="42" t="s">
        <v>520</v>
      </c>
      <c r="Q174" s="155">
        <v>1</v>
      </c>
      <c r="R174" s="160"/>
      <c r="S174" s="161">
        <f t="shared" si="8"/>
      </c>
      <c r="T174" s="162">
        <f t="shared" si="9"/>
      </c>
      <c r="U174" s="149"/>
      <c r="V174" s="34" t="s">
        <v>539</v>
      </c>
      <c r="W174" s="34" t="s">
        <v>540</v>
      </c>
      <c r="X174" s="34" t="s">
        <v>534</v>
      </c>
      <c r="Y174" s="53" t="s">
        <v>500</v>
      </c>
      <c r="Z174" s="34">
        <v>510602</v>
      </c>
      <c r="AA174" s="34" t="s">
        <v>1743</v>
      </c>
      <c r="AB174" s="85">
        <v>44072.71</v>
      </c>
      <c r="AC174" s="163"/>
      <c r="AD174" s="161">
        <f t="shared" si="10"/>
      </c>
      <c r="AE174" s="162">
        <f t="shared" si="11"/>
      </c>
      <c r="AF174" s="149"/>
    </row>
    <row r="175" spans="1:32" s="3" customFormat="1" ht="48" customHeight="1">
      <c r="A175" s="41" t="s">
        <v>19</v>
      </c>
      <c r="B175" s="42" t="s">
        <v>20</v>
      </c>
      <c r="C175" s="34" t="s">
        <v>24</v>
      </c>
      <c r="D175" s="34" t="s">
        <v>23</v>
      </c>
      <c r="E175" s="34" t="s">
        <v>318</v>
      </c>
      <c r="F175" s="34" t="s">
        <v>20</v>
      </c>
      <c r="G175" s="34" t="s">
        <v>314</v>
      </c>
      <c r="H175" s="35" t="s">
        <v>1187</v>
      </c>
      <c r="I175" s="34" t="s">
        <v>1188</v>
      </c>
      <c r="J175" s="34"/>
      <c r="K175" s="34"/>
      <c r="L175" s="27" t="s">
        <v>341</v>
      </c>
      <c r="M175" s="34" t="s">
        <v>341</v>
      </c>
      <c r="N175" s="28" t="s">
        <v>1232</v>
      </c>
      <c r="O175" s="34" t="s">
        <v>153</v>
      </c>
      <c r="P175" s="42" t="s">
        <v>520</v>
      </c>
      <c r="Q175" s="155">
        <v>1</v>
      </c>
      <c r="R175" s="160"/>
      <c r="S175" s="161">
        <f t="shared" si="8"/>
      </c>
      <c r="T175" s="162">
        <f t="shared" si="9"/>
      </c>
      <c r="U175" s="149"/>
      <c r="V175" s="34" t="s">
        <v>539</v>
      </c>
      <c r="W175" s="34" t="s">
        <v>540</v>
      </c>
      <c r="X175" s="34" t="s">
        <v>534</v>
      </c>
      <c r="Y175" s="53" t="s">
        <v>500</v>
      </c>
      <c r="Z175" s="34">
        <v>510704</v>
      </c>
      <c r="AA175" s="34" t="s">
        <v>1744</v>
      </c>
      <c r="AB175" s="95">
        <v>0</v>
      </c>
      <c r="AC175" s="163"/>
      <c r="AD175" s="161">
        <f t="shared" si="10"/>
      </c>
      <c r="AE175" s="162">
        <f t="shared" si="11"/>
      </c>
      <c r="AF175" s="149"/>
    </row>
    <row r="176" spans="1:32" s="3" customFormat="1" ht="48" customHeight="1">
      <c r="A176" s="41" t="s">
        <v>19</v>
      </c>
      <c r="B176" s="42" t="s">
        <v>20</v>
      </c>
      <c r="C176" s="34" t="s">
        <v>24</v>
      </c>
      <c r="D176" s="34" t="s">
        <v>23</v>
      </c>
      <c r="E176" s="34" t="s">
        <v>318</v>
      </c>
      <c r="F176" s="34" t="s">
        <v>20</v>
      </c>
      <c r="G176" s="34" t="s">
        <v>314</v>
      </c>
      <c r="H176" s="35" t="s">
        <v>1187</v>
      </c>
      <c r="I176" s="34" t="s">
        <v>1188</v>
      </c>
      <c r="J176" s="34"/>
      <c r="K176" s="34"/>
      <c r="L176" s="27" t="s">
        <v>341</v>
      </c>
      <c r="M176" s="34" t="s">
        <v>341</v>
      </c>
      <c r="N176" s="28" t="s">
        <v>1232</v>
      </c>
      <c r="O176" s="34" t="s">
        <v>153</v>
      </c>
      <c r="P176" s="42" t="s">
        <v>520</v>
      </c>
      <c r="Q176" s="155">
        <v>1</v>
      </c>
      <c r="R176" s="160"/>
      <c r="S176" s="161">
        <f t="shared" si="8"/>
      </c>
      <c r="T176" s="162">
        <f t="shared" si="9"/>
      </c>
      <c r="U176" s="149"/>
      <c r="V176" s="34" t="s">
        <v>539</v>
      </c>
      <c r="W176" s="34" t="s">
        <v>540</v>
      </c>
      <c r="X176" s="34" t="s">
        <v>534</v>
      </c>
      <c r="Y176" s="53" t="s">
        <v>500</v>
      </c>
      <c r="Z176" s="34">
        <v>510707</v>
      </c>
      <c r="AA176" s="34" t="s">
        <v>1745</v>
      </c>
      <c r="AB176" s="85">
        <v>44000</v>
      </c>
      <c r="AC176" s="163"/>
      <c r="AD176" s="161">
        <f t="shared" si="10"/>
      </c>
      <c r="AE176" s="162">
        <f t="shared" si="11"/>
      </c>
      <c r="AF176" s="149"/>
    </row>
    <row r="177" spans="1:32" s="3" customFormat="1" ht="48" customHeight="1">
      <c r="A177" s="41" t="s">
        <v>19</v>
      </c>
      <c r="B177" s="42" t="s">
        <v>20</v>
      </c>
      <c r="C177" s="34" t="s">
        <v>24</v>
      </c>
      <c r="D177" s="34" t="s">
        <v>23</v>
      </c>
      <c r="E177" s="34" t="s">
        <v>318</v>
      </c>
      <c r="F177" s="34" t="s">
        <v>20</v>
      </c>
      <c r="G177" s="34" t="s">
        <v>314</v>
      </c>
      <c r="H177" s="35" t="s">
        <v>1187</v>
      </c>
      <c r="I177" s="34" t="s">
        <v>1188</v>
      </c>
      <c r="J177" s="34"/>
      <c r="K177" s="34"/>
      <c r="L177" s="83" t="s">
        <v>1230</v>
      </c>
      <c r="M177" s="34" t="s">
        <v>342</v>
      </c>
      <c r="N177" s="28" t="s">
        <v>1233</v>
      </c>
      <c r="O177" s="34" t="s">
        <v>154</v>
      </c>
      <c r="P177" s="39" t="s">
        <v>1480</v>
      </c>
      <c r="Q177" s="155"/>
      <c r="R177" s="167"/>
      <c r="S177" s="161">
        <f t="shared" si="8"/>
      </c>
      <c r="T177" s="162">
        <f t="shared" si="9"/>
      </c>
      <c r="U177" s="149"/>
      <c r="V177" s="34" t="s">
        <v>541</v>
      </c>
      <c r="W177" s="34" t="s">
        <v>542</v>
      </c>
      <c r="X177" s="34" t="s">
        <v>543</v>
      </c>
      <c r="Y177" s="53" t="s">
        <v>500</v>
      </c>
      <c r="Z177" s="34">
        <v>530303</v>
      </c>
      <c r="AA177" s="34" t="s">
        <v>1703</v>
      </c>
      <c r="AB177" s="85">
        <v>0</v>
      </c>
      <c r="AC177" s="163"/>
      <c r="AD177" s="161">
        <f t="shared" si="10"/>
      </c>
      <c r="AE177" s="162">
        <f t="shared" si="11"/>
      </c>
      <c r="AF177" s="149"/>
    </row>
    <row r="178" spans="1:32" s="3" customFormat="1" ht="48" customHeight="1">
      <c r="A178" s="41" t="s">
        <v>19</v>
      </c>
      <c r="B178" s="42" t="s">
        <v>20</v>
      </c>
      <c r="C178" s="34" t="s">
        <v>24</v>
      </c>
      <c r="D178" s="34" t="s">
        <v>23</v>
      </c>
      <c r="E178" s="34" t="s">
        <v>318</v>
      </c>
      <c r="F178" s="34" t="s">
        <v>20</v>
      </c>
      <c r="G178" s="34" t="s">
        <v>314</v>
      </c>
      <c r="H178" s="35" t="s">
        <v>1187</v>
      </c>
      <c r="I178" s="34" t="s">
        <v>1188</v>
      </c>
      <c r="J178" s="34"/>
      <c r="K178" s="34"/>
      <c r="L178" s="27" t="s">
        <v>343</v>
      </c>
      <c r="M178" s="34" t="s">
        <v>343</v>
      </c>
      <c r="N178" s="28" t="s">
        <v>1236</v>
      </c>
      <c r="O178" s="34" t="s">
        <v>155</v>
      </c>
      <c r="P178" s="39" t="s">
        <v>521</v>
      </c>
      <c r="Q178" s="88"/>
      <c r="R178" s="167"/>
      <c r="S178" s="161">
        <f t="shared" si="8"/>
      </c>
      <c r="T178" s="162">
        <f t="shared" si="9"/>
      </c>
      <c r="U178" s="149"/>
      <c r="V178" s="34" t="s">
        <v>544</v>
      </c>
      <c r="W178" s="34" t="s">
        <v>545</v>
      </c>
      <c r="X178" s="155" t="s">
        <v>546</v>
      </c>
      <c r="Y178" s="53" t="s">
        <v>500</v>
      </c>
      <c r="Z178" s="34">
        <v>530303</v>
      </c>
      <c r="AA178" s="34" t="s">
        <v>1703</v>
      </c>
      <c r="AB178" s="85">
        <v>0</v>
      </c>
      <c r="AC178" s="163"/>
      <c r="AD178" s="161">
        <f t="shared" si="10"/>
      </c>
      <c r="AE178" s="162">
        <f t="shared" si="11"/>
      </c>
      <c r="AF178" s="149"/>
    </row>
    <row r="179" spans="1:32" s="3" customFormat="1" ht="48" customHeight="1">
      <c r="A179" s="41" t="s">
        <v>19</v>
      </c>
      <c r="B179" s="42" t="s">
        <v>20</v>
      </c>
      <c r="C179" s="34" t="s">
        <v>24</v>
      </c>
      <c r="D179" s="34" t="s">
        <v>23</v>
      </c>
      <c r="E179" s="34" t="s">
        <v>318</v>
      </c>
      <c r="F179" s="34" t="s">
        <v>20</v>
      </c>
      <c r="G179" s="34" t="s">
        <v>314</v>
      </c>
      <c r="H179" s="35" t="s">
        <v>1187</v>
      </c>
      <c r="I179" s="34" t="s">
        <v>1188</v>
      </c>
      <c r="J179" s="34"/>
      <c r="K179" s="34"/>
      <c r="L179" s="83" t="s">
        <v>1234</v>
      </c>
      <c r="M179" s="34" t="s">
        <v>344</v>
      </c>
      <c r="N179" s="28" t="s">
        <v>1235</v>
      </c>
      <c r="O179" s="34" t="s">
        <v>156</v>
      </c>
      <c r="P179" s="39" t="s">
        <v>522</v>
      </c>
      <c r="Q179" s="155"/>
      <c r="R179" s="167"/>
      <c r="S179" s="161">
        <f t="shared" si="8"/>
      </c>
      <c r="T179" s="162">
        <f t="shared" si="9"/>
      </c>
      <c r="U179" s="149"/>
      <c r="V179" s="34" t="s">
        <v>547</v>
      </c>
      <c r="W179" s="34" t="s">
        <v>548</v>
      </c>
      <c r="X179" s="34" t="s">
        <v>549</v>
      </c>
      <c r="Y179" s="34" t="s">
        <v>500</v>
      </c>
      <c r="Z179" s="34">
        <v>530303</v>
      </c>
      <c r="AA179" s="34" t="s">
        <v>1703</v>
      </c>
      <c r="AB179" s="85">
        <v>0</v>
      </c>
      <c r="AC179" s="163"/>
      <c r="AD179" s="161">
        <f t="shared" si="10"/>
      </c>
      <c r="AE179" s="162">
        <f t="shared" si="11"/>
      </c>
      <c r="AF179" s="149"/>
    </row>
    <row r="180" spans="1:32" s="4" customFormat="1" ht="48" customHeight="1">
      <c r="A180" s="41" t="s">
        <v>19</v>
      </c>
      <c r="B180" s="42" t="s">
        <v>20</v>
      </c>
      <c r="C180" s="34" t="s">
        <v>24</v>
      </c>
      <c r="D180" s="34" t="s">
        <v>23</v>
      </c>
      <c r="E180" s="34" t="s">
        <v>318</v>
      </c>
      <c r="F180" s="34" t="s">
        <v>20</v>
      </c>
      <c r="G180" s="34" t="s">
        <v>314</v>
      </c>
      <c r="H180" s="35" t="s">
        <v>1187</v>
      </c>
      <c r="I180" s="34" t="s">
        <v>1188</v>
      </c>
      <c r="J180" s="34"/>
      <c r="K180" s="34"/>
      <c r="L180" s="83" t="s">
        <v>1234</v>
      </c>
      <c r="M180" s="34" t="s">
        <v>344</v>
      </c>
      <c r="N180" s="28" t="s">
        <v>1235</v>
      </c>
      <c r="O180" s="34" t="s">
        <v>156</v>
      </c>
      <c r="P180" s="39" t="s">
        <v>1386</v>
      </c>
      <c r="Q180" s="40"/>
      <c r="R180" s="167"/>
      <c r="S180" s="161">
        <f t="shared" si="8"/>
      </c>
      <c r="T180" s="162">
        <f t="shared" si="9"/>
      </c>
      <c r="U180" s="149"/>
      <c r="V180" s="34" t="s">
        <v>550</v>
      </c>
      <c r="W180" s="34" t="s">
        <v>551</v>
      </c>
      <c r="X180" s="34" t="s">
        <v>552</v>
      </c>
      <c r="Y180" s="34" t="s">
        <v>506</v>
      </c>
      <c r="Z180" s="34">
        <v>530701</v>
      </c>
      <c r="AA180" s="34" t="s">
        <v>1746</v>
      </c>
      <c r="AB180" s="85">
        <v>0</v>
      </c>
      <c r="AC180" s="163"/>
      <c r="AD180" s="161">
        <f t="shared" si="10"/>
      </c>
      <c r="AE180" s="162">
        <f t="shared" si="11"/>
      </c>
      <c r="AF180" s="149"/>
    </row>
    <row r="181" spans="1:32" s="4" customFormat="1" ht="48" customHeight="1">
      <c r="A181" s="41" t="s">
        <v>19</v>
      </c>
      <c r="B181" s="42" t="s">
        <v>20</v>
      </c>
      <c r="C181" s="34" t="s">
        <v>24</v>
      </c>
      <c r="D181" s="34" t="s">
        <v>23</v>
      </c>
      <c r="E181" s="34" t="s">
        <v>318</v>
      </c>
      <c r="F181" s="34" t="s">
        <v>20</v>
      </c>
      <c r="G181" s="34" t="s">
        <v>314</v>
      </c>
      <c r="H181" s="35" t="s">
        <v>1187</v>
      </c>
      <c r="I181" s="34" t="s">
        <v>1188</v>
      </c>
      <c r="J181" s="34"/>
      <c r="K181" s="34"/>
      <c r="L181" s="83" t="s">
        <v>1234</v>
      </c>
      <c r="M181" s="34" t="s">
        <v>344</v>
      </c>
      <c r="N181" s="28" t="s">
        <v>1235</v>
      </c>
      <c r="O181" s="34" t="s">
        <v>156</v>
      </c>
      <c r="P181" s="39" t="s">
        <v>523</v>
      </c>
      <c r="Q181" s="155"/>
      <c r="R181" s="167"/>
      <c r="S181" s="161">
        <f t="shared" si="8"/>
      </c>
      <c r="T181" s="162">
        <f t="shared" si="9"/>
      </c>
      <c r="U181" s="149"/>
      <c r="V181" s="34" t="s">
        <v>553</v>
      </c>
      <c r="W181" s="35" t="s">
        <v>554</v>
      </c>
      <c r="X181" s="35" t="s">
        <v>555</v>
      </c>
      <c r="Y181" s="34" t="s">
        <v>506</v>
      </c>
      <c r="Z181" s="34">
        <v>530804</v>
      </c>
      <c r="AA181" s="34" t="s">
        <v>1722</v>
      </c>
      <c r="AB181" s="85">
        <v>0</v>
      </c>
      <c r="AC181" s="163"/>
      <c r="AD181" s="161">
        <f t="shared" si="10"/>
      </c>
      <c r="AE181" s="162">
        <f t="shared" si="11"/>
      </c>
      <c r="AF181" s="149"/>
    </row>
    <row r="182" spans="1:32" s="4" customFormat="1" ht="48" customHeight="1">
      <c r="A182" s="41" t="s">
        <v>19</v>
      </c>
      <c r="B182" s="42" t="s">
        <v>20</v>
      </c>
      <c r="C182" s="34" t="s">
        <v>24</v>
      </c>
      <c r="D182" s="34" t="s">
        <v>23</v>
      </c>
      <c r="E182" s="34" t="s">
        <v>318</v>
      </c>
      <c r="F182" s="34" t="s">
        <v>20</v>
      </c>
      <c r="G182" s="34" t="s">
        <v>314</v>
      </c>
      <c r="H182" s="35" t="s">
        <v>1187</v>
      </c>
      <c r="I182" s="34" t="s">
        <v>1188</v>
      </c>
      <c r="J182" s="34"/>
      <c r="K182" s="34"/>
      <c r="L182" s="83" t="s">
        <v>1234</v>
      </c>
      <c r="M182" s="34" t="s">
        <v>344</v>
      </c>
      <c r="N182" s="28" t="s">
        <v>1235</v>
      </c>
      <c r="O182" s="34" t="s">
        <v>156</v>
      </c>
      <c r="P182" s="39" t="s">
        <v>523</v>
      </c>
      <c r="Q182" s="155"/>
      <c r="R182" s="167"/>
      <c r="S182" s="161">
        <f t="shared" si="8"/>
      </c>
      <c r="T182" s="162">
        <f t="shared" si="9"/>
      </c>
      <c r="U182" s="149"/>
      <c r="V182" s="34" t="s">
        <v>1387</v>
      </c>
      <c r="W182" s="35" t="s">
        <v>554</v>
      </c>
      <c r="X182" s="35" t="s">
        <v>555</v>
      </c>
      <c r="Y182" s="34" t="s">
        <v>506</v>
      </c>
      <c r="Z182" s="34">
        <v>530813</v>
      </c>
      <c r="AA182" s="34" t="s">
        <v>1707</v>
      </c>
      <c r="AB182" s="85">
        <v>0</v>
      </c>
      <c r="AC182" s="163"/>
      <c r="AD182" s="161">
        <f t="shared" si="10"/>
      </c>
      <c r="AE182" s="162">
        <f t="shared" si="11"/>
      </c>
      <c r="AF182" s="149"/>
    </row>
    <row r="183" spans="1:32" s="3" customFormat="1" ht="48" customHeight="1">
      <c r="A183" s="41" t="s">
        <v>19</v>
      </c>
      <c r="B183" s="42" t="s">
        <v>20</v>
      </c>
      <c r="C183" s="34" t="s">
        <v>24</v>
      </c>
      <c r="D183" s="34" t="s">
        <v>23</v>
      </c>
      <c r="E183" s="34" t="s">
        <v>318</v>
      </c>
      <c r="F183" s="34" t="s">
        <v>20</v>
      </c>
      <c r="G183" s="34" t="s">
        <v>314</v>
      </c>
      <c r="H183" s="35" t="s">
        <v>1187</v>
      </c>
      <c r="I183" s="34" t="s">
        <v>1188</v>
      </c>
      <c r="J183" s="34"/>
      <c r="K183" s="34"/>
      <c r="L183" s="83" t="s">
        <v>1234</v>
      </c>
      <c r="M183" s="34" t="s">
        <v>345</v>
      </c>
      <c r="N183" s="28" t="s">
        <v>1237</v>
      </c>
      <c r="O183" s="34" t="s">
        <v>157</v>
      </c>
      <c r="P183" s="34" t="s">
        <v>524</v>
      </c>
      <c r="Q183" s="155">
        <v>1</v>
      </c>
      <c r="R183" s="160"/>
      <c r="S183" s="161">
        <f t="shared" si="8"/>
      </c>
      <c r="T183" s="162">
        <f t="shared" si="9"/>
      </c>
      <c r="U183" s="149"/>
      <c r="V183" s="34" t="s">
        <v>556</v>
      </c>
      <c r="W183" s="34" t="s">
        <v>557</v>
      </c>
      <c r="X183" s="155" t="s">
        <v>558</v>
      </c>
      <c r="Y183" s="34" t="s">
        <v>500</v>
      </c>
      <c r="Z183" s="34" t="s">
        <v>451</v>
      </c>
      <c r="AA183" s="34" t="e">
        <v>#N/A</v>
      </c>
      <c r="AB183" s="85">
        <v>0</v>
      </c>
      <c r="AC183" s="163"/>
      <c r="AD183" s="161">
        <f t="shared" si="10"/>
      </c>
      <c r="AE183" s="162">
        <f t="shared" si="11"/>
      </c>
      <c r="AF183" s="149"/>
    </row>
    <row r="184" spans="1:32" s="3" customFormat="1" ht="48" customHeight="1">
      <c r="A184" s="41" t="s">
        <v>19</v>
      </c>
      <c r="B184" s="42" t="s">
        <v>20</v>
      </c>
      <c r="C184" s="34" t="s">
        <v>24</v>
      </c>
      <c r="D184" s="34" t="s">
        <v>23</v>
      </c>
      <c r="E184" s="34" t="s">
        <v>318</v>
      </c>
      <c r="F184" s="34" t="s">
        <v>20</v>
      </c>
      <c r="G184" s="34" t="s">
        <v>314</v>
      </c>
      <c r="H184" s="35" t="s">
        <v>1187</v>
      </c>
      <c r="I184" s="34" t="s">
        <v>1188</v>
      </c>
      <c r="J184" s="34"/>
      <c r="K184" s="34"/>
      <c r="L184" s="83" t="s">
        <v>1230</v>
      </c>
      <c r="M184" s="34" t="s">
        <v>346</v>
      </c>
      <c r="N184" s="28" t="s">
        <v>1238</v>
      </c>
      <c r="O184" s="34" t="s">
        <v>158</v>
      </c>
      <c r="P184" s="34" t="s">
        <v>525</v>
      </c>
      <c r="Q184" s="155">
        <v>1</v>
      </c>
      <c r="R184" s="160"/>
      <c r="S184" s="161">
        <f t="shared" si="8"/>
      </c>
      <c r="T184" s="162">
        <f t="shared" si="9"/>
      </c>
      <c r="U184" s="149"/>
      <c r="V184" s="34" t="s">
        <v>532</v>
      </c>
      <c r="W184" s="34" t="s">
        <v>533</v>
      </c>
      <c r="X184" s="34" t="s">
        <v>559</v>
      </c>
      <c r="Y184" s="53" t="s">
        <v>506</v>
      </c>
      <c r="Z184" s="34">
        <v>580209</v>
      </c>
      <c r="AA184" s="34" t="s">
        <v>1747</v>
      </c>
      <c r="AB184" s="85">
        <v>8780.61</v>
      </c>
      <c r="AC184" s="163"/>
      <c r="AD184" s="161">
        <f t="shared" si="10"/>
      </c>
      <c r="AE184" s="162">
        <f t="shared" si="11"/>
      </c>
      <c r="AF184" s="149"/>
    </row>
    <row r="185" spans="1:32" s="3" customFormat="1" ht="48" customHeight="1">
      <c r="A185" s="41" t="s">
        <v>19</v>
      </c>
      <c r="B185" s="42" t="s">
        <v>20</v>
      </c>
      <c r="C185" s="34" t="s">
        <v>24</v>
      </c>
      <c r="D185" s="34" t="s">
        <v>23</v>
      </c>
      <c r="E185" s="34" t="s">
        <v>318</v>
      </c>
      <c r="F185" s="34" t="s">
        <v>20</v>
      </c>
      <c r="G185" s="34" t="s">
        <v>314</v>
      </c>
      <c r="H185" s="35" t="s">
        <v>1187</v>
      </c>
      <c r="I185" s="34" t="s">
        <v>1188</v>
      </c>
      <c r="J185" s="34"/>
      <c r="K185" s="34"/>
      <c r="L185" s="83" t="s">
        <v>1230</v>
      </c>
      <c r="M185" s="34" t="s">
        <v>161</v>
      </c>
      <c r="N185" s="28" t="s">
        <v>1239</v>
      </c>
      <c r="O185" s="34" t="s">
        <v>159</v>
      </c>
      <c r="P185" s="34" t="s">
        <v>526</v>
      </c>
      <c r="Q185" s="155">
        <v>0.25</v>
      </c>
      <c r="R185" s="160"/>
      <c r="S185" s="161">
        <f t="shared" si="8"/>
      </c>
      <c r="T185" s="162">
        <f t="shared" si="9"/>
      </c>
      <c r="U185" s="149"/>
      <c r="V185" s="155" t="s">
        <v>535</v>
      </c>
      <c r="W185" s="34" t="s">
        <v>536</v>
      </c>
      <c r="X185" s="34" t="s">
        <v>560</v>
      </c>
      <c r="Y185" s="34" t="s">
        <v>561</v>
      </c>
      <c r="Z185" s="34">
        <v>530303</v>
      </c>
      <c r="AA185" s="34" t="s">
        <v>1703</v>
      </c>
      <c r="AB185" s="95">
        <v>0</v>
      </c>
      <c r="AC185" s="163"/>
      <c r="AD185" s="161">
        <f t="shared" si="10"/>
      </c>
      <c r="AE185" s="162">
        <f t="shared" si="11"/>
      </c>
      <c r="AF185" s="149"/>
    </row>
    <row r="186" spans="1:32" s="3" customFormat="1" ht="48" customHeight="1">
      <c r="A186" s="41" t="s">
        <v>19</v>
      </c>
      <c r="B186" s="42" t="s">
        <v>20</v>
      </c>
      <c r="C186" s="34" t="s">
        <v>24</v>
      </c>
      <c r="D186" s="34" t="s">
        <v>23</v>
      </c>
      <c r="E186" s="34" t="s">
        <v>318</v>
      </c>
      <c r="F186" s="34" t="s">
        <v>20</v>
      </c>
      <c r="G186" s="34" t="s">
        <v>314</v>
      </c>
      <c r="H186" s="35" t="s">
        <v>1187</v>
      </c>
      <c r="I186" s="34" t="s">
        <v>1188</v>
      </c>
      <c r="J186" s="34"/>
      <c r="K186" s="34"/>
      <c r="L186" s="83" t="s">
        <v>1230</v>
      </c>
      <c r="M186" s="34" t="s">
        <v>347</v>
      </c>
      <c r="N186" s="28" t="s">
        <v>1240</v>
      </c>
      <c r="O186" s="34" t="s">
        <v>160</v>
      </c>
      <c r="P186" s="34" t="s">
        <v>527</v>
      </c>
      <c r="Q186" s="155">
        <v>1</v>
      </c>
      <c r="R186" s="160"/>
      <c r="S186" s="161">
        <f t="shared" si="8"/>
      </c>
      <c r="T186" s="162">
        <f t="shared" si="9"/>
      </c>
      <c r="U186" s="149"/>
      <c r="V186" s="34" t="s">
        <v>562</v>
      </c>
      <c r="W186" s="34" t="s">
        <v>563</v>
      </c>
      <c r="X186" s="34" t="s">
        <v>564</v>
      </c>
      <c r="Y186" s="53" t="s">
        <v>506</v>
      </c>
      <c r="Z186" s="34">
        <v>990101</v>
      </c>
      <c r="AA186" s="34" t="s">
        <v>1748</v>
      </c>
      <c r="AB186" s="95">
        <v>25550.67</v>
      </c>
      <c r="AC186" s="163"/>
      <c r="AD186" s="161">
        <f t="shared" si="10"/>
      </c>
      <c r="AE186" s="162">
        <f t="shared" si="11"/>
      </c>
      <c r="AF186" s="149"/>
    </row>
    <row r="187" spans="1:32" s="3" customFormat="1" ht="48" customHeight="1">
      <c r="A187" s="41" t="s">
        <v>19</v>
      </c>
      <c r="B187" s="42" t="s">
        <v>20</v>
      </c>
      <c r="C187" s="34" t="s">
        <v>24</v>
      </c>
      <c r="D187" s="34" t="s">
        <v>23</v>
      </c>
      <c r="E187" s="34" t="s">
        <v>318</v>
      </c>
      <c r="F187" s="34" t="s">
        <v>20</v>
      </c>
      <c r="G187" s="34" t="s">
        <v>314</v>
      </c>
      <c r="H187" s="35" t="s">
        <v>1187</v>
      </c>
      <c r="I187" s="34" t="s">
        <v>1188</v>
      </c>
      <c r="J187" s="34"/>
      <c r="K187" s="34"/>
      <c r="L187" s="83" t="s">
        <v>1230</v>
      </c>
      <c r="M187" s="34" t="s">
        <v>163</v>
      </c>
      <c r="N187" s="28" t="s">
        <v>1241</v>
      </c>
      <c r="O187" s="34" t="s">
        <v>162</v>
      </c>
      <c r="P187" s="34" t="s">
        <v>528</v>
      </c>
      <c r="Q187" s="155"/>
      <c r="R187" s="167"/>
      <c r="S187" s="161">
        <f aca="true" t="shared" si="12" ref="S187:S241">IF(R187="","",_xlfn.IFERROR(IF(R187=Q187,1,R187/Q187),"-"))</f>
      </c>
      <c r="T187" s="162">
        <f aca="true" t="shared" si="13" ref="T187:T241">IF(S187="-","EJECUCIÓN NO PLANIFICADA",IF(S187="","",IF(S187&gt;1.15,"EJECUTA MÁS DE LO PLANIFICADO",IF(S187=0,"NO EJECUTA",IF(S187&gt;0.75,"CUMPLE EJECUCIÓN PLANIFICADA",IF(S187&lt;0.5,"BAJA EJECUCIÓN","MEDIANA EJECUCIÓN"))))))</f>
      </c>
      <c r="U187" s="149"/>
      <c r="V187" s="34" t="s">
        <v>537</v>
      </c>
      <c r="W187" s="34" t="s">
        <v>538</v>
      </c>
      <c r="X187" s="34" t="s">
        <v>565</v>
      </c>
      <c r="Y187" s="53" t="s">
        <v>506</v>
      </c>
      <c r="Z187" s="34">
        <v>530802</v>
      </c>
      <c r="AA187" s="34" t="s">
        <v>1749</v>
      </c>
      <c r="AB187" s="95">
        <v>0</v>
      </c>
      <c r="AC187" s="163"/>
      <c r="AD187" s="161">
        <f aca="true" t="shared" si="14" ref="AD187:AD241">IF(AC187="","",_xlfn.IFERROR(IF(AC187=AB187,1,AC187/AB187),"-"))</f>
      </c>
      <c r="AE187" s="162">
        <f aca="true" t="shared" si="15" ref="AE187:AE241">IF(AD187="-","EJECUCIÓN NO PLANIFICADA",IF(AD187="","",IF(AD187&gt;1.15,"EJECUTA MÁS DE LO PLANIFICADO",IF(AD187=0,"NO EJECUTA",IF(AD187&gt;0.75,"CUMPLE EJECUCIÓN PLANIFICADA",IF(AD187&lt;0.5,"BAJA EJECUCIÓN","MEDIANA EJECUCIÓN"))))))</f>
      </c>
      <c r="AF187" s="149"/>
    </row>
    <row r="188" spans="1:32" s="3" customFormat="1" ht="48" customHeight="1">
      <c r="A188" s="32" t="s">
        <v>19</v>
      </c>
      <c r="B188" s="42" t="s">
        <v>20</v>
      </c>
      <c r="C188" s="34" t="s">
        <v>24</v>
      </c>
      <c r="D188" s="34" t="s">
        <v>23</v>
      </c>
      <c r="E188" s="34" t="s">
        <v>318</v>
      </c>
      <c r="F188" s="34" t="s">
        <v>20</v>
      </c>
      <c r="G188" s="34" t="s">
        <v>314</v>
      </c>
      <c r="H188" s="35" t="s">
        <v>1187</v>
      </c>
      <c r="I188" s="34" t="s">
        <v>1188</v>
      </c>
      <c r="J188" s="34"/>
      <c r="K188" s="34"/>
      <c r="L188" s="83" t="s">
        <v>1230</v>
      </c>
      <c r="M188" s="34" t="s">
        <v>471</v>
      </c>
      <c r="N188" s="28" t="s">
        <v>1242</v>
      </c>
      <c r="O188" s="34" t="s">
        <v>472</v>
      </c>
      <c r="P188" s="39" t="s">
        <v>529</v>
      </c>
      <c r="Q188" s="155">
        <v>1</v>
      </c>
      <c r="R188" s="160"/>
      <c r="S188" s="161">
        <f t="shared" si="12"/>
      </c>
      <c r="T188" s="162">
        <f t="shared" si="13"/>
      </c>
      <c r="U188" s="149"/>
      <c r="V188" s="34" t="s">
        <v>566</v>
      </c>
      <c r="W188" s="34" t="s">
        <v>567</v>
      </c>
      <c r="X188" s="34" t="s">
        <v>534</v>
      </c>
      <c r="Y188" s="155" t="s">
        <v>506</v>
      </c>
      <c r="Z188" s="34">
        <v>530306</v>
      </c>
      <c r="AA188" s="34" t="s">
        <v>1750</v>
      </c>
      <c r="AB188" s="95">
        <v>708</v>
      </c>
      <c r="AC188" s="163"/>
      <c r="AD188" s="161">
        <f t="shared" si="14"/>
      </c>
      <c r="AE188" s="162">
        <f t="shared" si="15"/>
      </c>
      <c r="AF188" s="149"/>
    </row>
    <row r="189" spans="1:32" s="10" customFormat="1" ht="48" customHeight="1">
      <c r="A189" s="32" t="s">
        <v>19</v>
      </c>
      <c r="B189" s="42" t="s">
        <v>20</v>
      </c>
      <c r="C189" s="34" t="s">
        <v>24</v>
      </c>
      <c r="D189" s="34" t="s">
        <v>23</v>
      </c>
      <c r="E189" s="34" t="s">
        <v>318</v>
      </c>
      <c r="F189" s="34" t="s">
        <v>20</v>
      </c>
      <c r="G189" s="34" t="s">
        <v>314</v>
      </c>
      <c r="H189" s="35" t="s">
        <v>1187</v>
      </c>
      <c r="I189" s="34" t="s">
        <v>1188</v>
      </c>
      <c r="J189" s="34"/>
      <c r="K189" s="34"/>
      <c r="L189" s="83" t="s">
        <v>1230</v>
      </c>
      <c r="M189" s="34" t="s">
        <v>1679</v>
      </c>
      <c r="N189" s="82"/>
      <c r="O189" s="34" t="s">
        <v>1677</v>
      </c>
      <c r="P189" s="34" t="s">
        <v>1681</v>
      </c>
      <c r="Q189" s="81"/>
      <c r="R189" s="167"/>
      <c r="S189" s="161">
        <f t="shared" si="12"/>
      </c>
      <c r="T189" s="162">
        <f t="shared" si="13"/>
      </c>
      <c r="U189" s="149"/>
      <c r="V189" s="34" t="s">
        <v>1683</v>
      </c>
      <c r="W189" s="34" t="s">
        <v>1685</v>
      </c>
      <c r="X189" s="34" t="s">
        <v>1687</v>
      </c>
      <c r="Y189" s="155" t="s">
        <v>506</v>
      </c>
      <c r="Z189" s="34">
        <v>990102</v>
      </c>
      <c r="AA189" s="34" t="s">
        <v>1751</v>
      </c>
      <c r="AB189" s="95"/>
      <c r="AC189" s="163"/>
      <c r="AD189" s="161">
        <f t="shared" si="14"/>
      </c>
      <c r="AE189" s="162">
        <f t="shared" si="15"/>
      </c>
      <c r="AF189" s="149"/>
    </row>
    <row r="190" spans="1:32" s="10" customFormat="1" ht="48" customHeight="1">
      <c r="A190" s="32" t="s">
        <v>19</v>
      </c>
      <c r="B190" s="42" t="s">
        <v>20</v>
      </c>
      <c r="C190" s="34" t="s">
        <v>24</v>
      </c>
      <c r="D190" s="34" t="s">
        <v>23</v>
      </c>
      <c r="E190" s="34" t="s">
        <v>318</v>
      </c>
      <c r="F190" s="34" t="s">
        <v>20</v>
      </c>
      <c r="G190" s="34" t="s">
        <v>314</v>
      </c>
      <c r="H190" s="35" t="s">
        <v>1187</v>
      </c>
      <c r="I190" s="34" t="s">
        <v>1188</v>
      </c>
      <c r="J190" s="34"/>
      <c r="K190" s="34"/>
      <c r="L190" s="83" t="s">
        <v>1230</v>
      </c>
      <c r="M190" s="34" t="s">
        <v>1680</v>
      </c>
      <c r="N190" s="82"/>
      <c r="O190" s="34" t="s">
        <v>1678</v>
      </c>
      <c r="P190" s="34" t="s">
        <v>1682</v>
      </c>
      <c r="Q190" s="42" t="s">
        <v>786</v>
      </c>
      <c r="R190" s="167"/>
      <c r="S190" s="161">
        <f t="shared" si="12"/>
      </c>
      <c r="T190" s="162">
        <f t="shared" si="13"/>
      </c>
      <c r="U190" s="149"/>
      <c r="V190" s="34" t="s">
        <v>1684</v>
      </c>
      <c r="W190" s="34" t="s">
        <v>1686</v>
      </c>
      <c r="X190" s="34" t="s">
        <v>1688</v>
      </c>
      <c r="Y190" s="155" t="s">
        <v>506</v>
      </c>
      <c r="Z190" s="34">
        <v>530204</v>
      </c>
      <c r="AA190" s="34" t="s">
        <v>1715</v>
      </c>
      <c r="AB190" s="95"/>
      <c r="AC190" s="163"/>
      <c r="AD190" s="161">
        <f t="shared" si="14"/>
      </c>
      <c r="AE190" s="162">
        <f t="shared" si="15"/>
      </c>
      <c r="AF190" s="149"/>
    </row>
    <row r="191" spans="1:32" s="3" customFormat="1" ht="48" customHeight="1">
      <c r="A191" s="32">
        <v>55</v>
      </c>
      <c r="B191" s="42" t="s">
        <v>20</v>
      </c>
      <c r="C191" s="34" t="s">
        <v>188</v>
      </c>
      <c r="D191" s="34" t="s">
        <v>291</v>
      </c>
      <c r="E191" s="61" t="s">
        <v>321</v>
      </c>
      <c r="F191" s="34" t="s">
        <v>20</v>
      </c>
      <c r="G191" s="34" t="s">
        <v>189</v>
      </c>
      <c r="H191" s="35" t="s">
        <v>1187</v>
      </c>
      <c r="I191" s="35" t="s">
        <v>1189</v>
      </c>
      <c r="J191" s="35"/>
      <c r="K191" s="35"/>
      <c r="L191" s="35" t="s">
        <v>1285</v>
      </c>
      <c r="M191" s="34" t="s">
        <v>1571</v>
      </c>
      <c r="N191" s="34" t="s">
        <v>1407</v>
      </c>
      <c r="O191" s="34" t="s">
        <v>190</v>
      </c>
      <c r="P191" s="65" t="s">
        <v>1572</v>
      </c>
      <c r="Q191" s="65"/>
      <c r="R191" s="167"/>
      <c r="S191" s="161">
        <f t="shared" si="12"/>
      </c>
      <c r="T191" s="162">
        <f t="shared" si="13"/>
      </c>
      <c r="U191" s="149"/>
      <c r="V191" s="34" t="s">
        <v>1574</v>
      </c>
      <c r="W191" s="34" t="s">
        <v>1575</v>
      </c>
      <c r="X191" s="34" t="s">
        <v>1576</v>
      </c>
      <c r="Y191" s="155" t="s">
        <v>506</v>
      </c>
      <c r="Z191" s="34" t="s">
        <v>451</v>
      </c>
      <c r="AA191" s="34" t="e">
        <v>#N/A</v>
      </c>
      <c r="AB191" s="45"/>
      <c r="AC191" s="163"/>
      <c r="AD191" s="161">
        <f t="shared" si="14"/>
      </c>
      <c r="AE191" s="162">
        <f t="shared" si="15"/>
      </c>
      <c r="AF191" s="149"/>
    </row>
    <row r="192" spans="1:32" s="3" customFormat="1" ht="48" customHeight="1">
      <c r="A192" s="32">
        <v>55</v>
      </c>
      <c r="B192" s="42" t="s">
        <v>20</v>
      </c>
      <c r="C192" s="34" t="s">
        <v>188</v>
      </c>
      <c r="D192" s="34" t="s">
        <v>291</v>
      </c>
      <c r="E192" s="61" t="s">
        <v>321</v>
      </c>
      <c r="F192" s="34" t="s">
        <v>20</v>
      </c>
      <c r="G192" s="34" t="s">
        <v>189</v>
      </c>
      <c r="H192" s="35" t="s">
        <v>1187</v>
      </c>
      <c r="I192" s="35" t="s">
        <v>1189</v>
      </c>
      <c r="J192" s="35"/>
      <c r="K192" s="35"/>
      <c r="L192" s="35" t="s">
        <v>1285</v>
      </c>
      <c r="M192" s="34" t="s">
        <v>191</v>
      </c>
      <c r="N192" s="34" t="s">
        <v>1311</v>
      </c>
      <c r="O192" s="34" t="s">
        <v>192</v>
      </c>
      <c r="P192" s="65" t="s">
        <v>507</v>
      </c>
      <c r="Q192" s="65">
        <v>1</v>
      </c>
      <c r="R192" s="167"/>
      <c r="S192" s="161">
        <f t="shared" si="12"/>
      </c>
      <c r="T192" s="162">
        <f t="shared" si="13"/>
      </c>
      <c r="U192" s="149"/>
      <c r="V192" s="34" t="s">
        <v>509</v>
      </c>
      <c r="W192" s="34" t="s">
        <v>510</v>
      </c>
      <c r="X192" s="34" t="s">
        <v>1577</v>
      </c>
      <c r="Y192" s="155" t="s">
        <v>500</v>
      </c>
      <c r="Z192" s="34">
        <v>530303</v>
      </c>
      <c r="AA192" s="34" t="s">
        <v>1703</v>
      </c>
      <c r="AB192" s="96">
        <v>130</v>
      </c>
      <c r="AC192" s="163"/>
      <c r="AD192" s="161">
        <f t="shared" si="14"/>
      </c>
      <c r="AE192" s="162">
        <f t="shared" si="15"/>
      </c>
      <c r="AF192" s="149"/>
    </row>
    <row r="193" spans="1:32" s="3" customFormat="1" ht="48" customHeight="1">
      <c r="A193" s="32">
        <v>55</v>
      </c>
      <c r="B193" s="42" t="s">
        <v>20</v>
      </c>
      <c r="C193" s="34" t="s">
        <v>188</v>
      </c>
      <c r="D193" s="34" t="s">
        <v>291</v>
      </c>
      <c r="E193" s="61" t="s">
        <v>321</v>
      </c>
      <c r="F193" s="34" t="s">
        <v>20</v>
      </c>
      <c r="G193" s="34" t="s">
        <v>189</v>
      </c>
      <c r="H193" s="35" t="s">
        <v>1187</v>
      </c>
      <c r="I193" s="35" t="s">
        <v>1189</v>
      </c>
      <c r="J193" s="35"/>
      <c r="K193" s="35"/>
      <c r="L193" s="35" t="s">
        <v>1285</v>
      </c>
      <c r="M193" s="34" t="s">
        <v>348</v>
      </c>
      <c r="N193" s="34" t="s">
        <v>1296</v>
      </c>
      <c r="O193" s="34" t="s">
        <v>193</v>
      </c>
      <c r="P193" s="65" t="s">
        <v>1573</v>
      </c>
      <c r="Q193" s="91">
        <v>1</v>
      </c>
      <c r="R193" s="160"/>
      <c r="S193" s="161">
        <f t="shared" si="12"/>
      </c>
      <c r="T193" s="162">
        <f t="shared" si="13"/>
      </c>
      <c r="U193" s="149"/>
      <c r="V193" s="34" t="s">
        <v>511</v>
      </c>
      <c r="W193" s="34" t="s">
        <v>512</v>
      </c>
      <c r="X193" s="34" t="s">
        <v>1578</v>
      </c>
      <c r="Y193" s="53" t="s">
        <v>500</v>
      </c>
      <c r="Z193" s="34" t="s">
        <v>451</v>
      </c>
      <c r="AA193" s="34" t="e">
        <v>#N/A</v>
      </c>
      <c r="AB193" s="37"/>
      <c r="AC193" s="163"/>
      <c r="AD193" s="161">
        <f t="shared" si="14"/>
      </c>
      <c r="AE193" s="162">
        <f t="shared" si="15"/>
      </c>
      <c r="AF193" s="149"/>
    </row>
    <row r="194" spans="1:32" s="3" customFormat="1" ht="48" customHeight="1">
      <c r="A194" s="32">
        <v>55</v>
      </c>
      <c r="B194" s="42" t="s">
        <v>20</v>
      </c>
      <c r="C194" s="34" t="s">
        <v>188</v>
      </c>
      <c r="D194" s="34" t="s">
        <v>291</v>
      </c>
      <c r="E194" s="61" t="s">
        <v>321</v>
      </c>
      <c r="F194" s="34" t="s">
        <v>20</v>
      </c>
      <c r="G194" s="34" t="s">
        <v>189</v>
      </c>
      <c r="H194" s="35" t="s">
        <v>1187</v>
      </c>
      <c r="I194" s="35" t="s">
        <v>1189</v>
      </c>
      <c r="J194" s="35"/>
      <c r="K194" s="35"/>
      <c r="L194" s="35" t="s">
        <v>1285</v>
      </c>
      <c r="M194" s="34" t="s">
        <v>349</v>
      </c>
      <c r="N194" s="34" t="s">
        <v>1286</v>
      </c>
      <c r="O194" s="34" t="s">
        <v>194</v>
      </c>
      <c r="P194" s="65" t="s">
        <v>508</v>
      </c>
      <c r="Q194" s="65">
        <v>1</v>
      </c>
      <c r="R194" s="167"/>
      <c r="S194" s="161">
        <f t="shared" si="12"/>
      </c>
      <c r="T194" s="162">
        <f t="shared" si="13"/>
      </c>
      <c r="U194" s="149"/>
      <c r="V194" s="34" t="s">
        <v>513</v>
      </c>
      <c r="W194" s="34" t="s">
        <v>514</v>
      </c>
      <c r="X194" s="34" t="s">
        <v>515</v>
      </c>
      <c r="Y194" s="53" t="s">
        <v>506</v>
      </c>
      <c r="Z194" s="34" t="s">
        <v>451</v>
      </c>
      <c r="AA194" s="34" t="e">
        <v>#N/A</v>
      </c>
      <c r="AB194" s="37"/>
      <c r="AC194" s="163"/>
      <c r="AD194" s="161">
        <f t="shared" si="14"/>
      </c>
      <c r="AE194" s="162">
        <f t="shared" si="15"/>
      </c>
      <c r="AF194" s="149"/>
    </row>
    <row r="195" spans="1:32" s="3" customFormat="1" ht="48" customHeight="1">
      <c r="A195" s="32">
        <v>55</v>
      </c>
      <c r="B195" s="42" t="s">
        <v>20</v>
      </c>
      <c r="C195" s="34" t="s">
        <v>183</v>
      </c>
      <c r="D195" s="34" t="s">
        <v>291</v>
      </c>
      <c r="E195" s="61" t="s">
        <v>321</v>
      </c>
      <c r="F195" s="34" t="s">
        <v>20</v>
      </c>
      <c r="G195" s="34" t="s">
        <v>312</v>
      </c>
      <c r="H195" s="35" t="s">
        <v>1187</v>
      </c>
      <c r="I195" s="35" t="s">
        <v>1189</v>
      </c>
      <c r="J195" s="35"/>
      <c r="K195" s="35"/>
      <c r="L195" s="35" t="s">
        <v>1353</v>
      </c>
      <c r="M195" s="34" t="s">
        <v>702</v>
      </c>
      <c r="N195" s="34"/>
      <c r="O195" s="34" t="s">
        <v>184</v>
      </c>
      <c r="P195" s="34" t="s">
        <v>704</v>
      </c>
      <c r="Q195" s="87">
        <v>1</v>
      </c>
      <c r="R195" s="167"/>
      <c r="S195" s="161">
        <f t="shared" si="12"/>
      </c>
      <c r="T195" s="162">
        <f t="shared" si="13"/>
      </c>
      <c r="U195" s="149"/>
      <c r="V195" s="34" t="s">
        <v>706</v>
      </c>
      <c r="W195" s="34" t="s">
        <v>707</v>
      </c>
      <c r="X195" s="34" t="s">
        <v>708</v>
      </c>
      <c r="Y195" s="155" t="s">
        <v>506</v>
      </c>
      <c r="Z195" s="34">
        <v>530303</v>
      </c>
      <c r="AA195" s="34" t="s">
        <v>1703</v>
      </c>
      <c r="AB195" s="37">
        <v>120</v>
      </c>
      <c r="AC195" s="163"/>
      <c r="AD195" s="161">
        <f t="shared" si="14"/>
      </c>
      <c r="AE195" s="162">
        <f t="shared" si="15"/>
      </c>
      <c r="AF195" s="149"/>
    </row>
    <row r="196" spans="1:32" s="3" customFormat="1" ht="48" customHeight="1">
      <c r="A196" s="32">
        <v>55</v>
      </c>
      <c r="B196" s="42" t="s">
        <v>20</v>
      </c>
      <c r="C196" s="34" t="s">
        <v>183</v>
      </c>
      <c r="D196" s="34" t="s">
        <v>291</v>
      </c>
      <c r="E196" s="61" t="s">
        <v>321</v>
      </c>
      <c r="F196" s="34" t="s">
        <v>20</v>
      </c>
      <c r="G196" s="34" t="s">
        <v>312</v>
      </c>
      <c r="H196" s="35" t="s">
        <v>1187</v>
      </c>
      <c r="I196" s="35" t="s">
        <v>1189</v>
      </c>
      <c r="J196" s="35"/>
      <c r="K196" s="35"/>
      <c r="L196" s="35" t="s">
        <v>1353</v>
      </c>
      <c r="M196" s="42" t="s">
        <v>703</v>
      </c>
      <c r="N196" s="42"/>
      <c r="O196" s="42" t="s">
        <v>185</v>
      </c>
      <c r="P196" s="34" t="s">
        <v>705</v>
      </c>
      <c r="Q196" s="87">
        <v>1</v>
      </c>
      <c r="R196" s="167"/>
      <c r="S196" s="161">
        <f t="shared" si="12"/>
      </c>
      <c r="T196" s="162">
        <f t="shared" si="13"/>
      </c>
      <c r="U196" s="149"/>
      <c r="V196" s="34" t="s">
        <v>709</v>
      </c>
      <c r="W196" s="34" t="s">
        <v>710</v>
      </c>
      <c r="X196" s="34" t="s">
        <v>708</v>
      </c>
      <c r="Y196" s="53" t="s">
        <v>506</v>
      </c>
      <c r="Z196" s="34">
        <v>530303</v>
      </c>
      <c r="AA196" s="34" t="s">
        <v>1703</v>
      </c>
      <c r="AB196" s="37"/>
      <c r="AC196" s="163"/>
      <c r="AD196" s="161">
        <f t="shared" si="14"/>
      </c>
      <c r="AE196" s="162">
        <f t="shared" si="15"/>
      </c>
      <c r="AF196" s="149"/>
    </row>
    <row r="197" spans="1:32" s="3" customFormat="1" ht="48" customHeight="1">
      <c r="A197" s="32">
        <v>55</v>
      </c>
      <c r="B197" s="42" t="s">
        <v>20</v>
      </c>
      <c r="C197" s="34" t="s">
        <v>183</v>
      </c>
      <c r="D197" s="34" t="s">
        <v>291</v>
      </c>
      <c r="E197" s="61" t="s">
        <v>321</v>
      </c>
      <c r="F197" s="34" t="s">
        <v>20</v>
      </c>
      <c r="G197" s="34" t="s">
        <v>312</v>
      </c>
      <c r="H197" s="35" t="s">
        <v>1187</v>
      </c>
      <c r="I197" s="35" t="s">
        <v>1189</v>
      </c>
      <c r="J197" s="35"/>
      <c r="K197" s="35"/>
      <c r="L197" s="35" t="s">
        <v>1353</v>
      </c>
      <c r="M197" s="42" t="s">
        <v>186</v>
      </c>
      <c r="N197" s="42" t="s">
        <v>186</v>
      </c>
      <c r="O197" s="42" t="s">
        <v>187</v>
      </c>
      <c r="P197" s="34" t="s">
        <v>704</v>
      </c>
      <c r="Q197" s="87">
        <v>1</v>
      </c>
      <c r="R197" s="167"/>
      <c r="S197" s="161">
        <f t="shared" si="12"/>
      </c>
      <c r="T197" s="162">
        <f t="shared" si="13"/>
      </c>
      <c r="U197" s="149"/>
      <c r="V197" s="34" t="s">
        <v>706</v>
      </c>
      <c r="W197" s="34" t="s">
        <v>711</v>
      </c>
      <c r="X197" s="34" t="s">
        <v>646</v>
      </c>
      <c r="Y197" s="53" t="s">
        <v>506</v>
      </c>
      <c r="Z197" s="34">
        <v>530303</v>
      </c>
      <c r="AA197" s="34" t="s">
        <v>1703</v>
      </c>
      <c r="AB197" s="37"/>
      <c r="AC197" s="163"/>
      <c r="AD197" s="161">
        <f t="shared" si="14"/>
      </c>
      <c r="AE197" s="162">
        <f t="shared" si="15"/>
      </c>
      <c r="AF197" s="149"/>
    </row>
    <row r="198" spans="1:32" s="3" customFormat="1" ht="48" customHeight="1">
      <c r="A198" s="32">
        <v>55</v>
      </c>
      <c r="B198" s="42" t="s">
        <v>20</v>
      </c>
      <c r="C198" s="34" t="s">
        <v>183</v>
      </c>
      <c r="D198" s="34" t="s">
        <v>291</v>
      </c>
      <c r="E198" s="61" t="s">
        <v>321</v>
      </c>
      <c r="F198" s="34" t="s">
        <v>20</v>
      </c>
      <c r="G198" s="34" t="s">
        <v>195</v>
      </c>
      <c r="H198" s="35" t="s">
        <v>1187</v>
      </c>
      <c r="I198" s="35" t="s">
        <v>1189</v>
      </c>
      <c r="J198" s="35"/>
      <c r="K198" s="35"/>
      <c r="L198" s="35" t="s">
        <v>1366</v>
      </c>
      <c r="M198" s="34" t="s">
        <v>455</v>
      </c>
      <c r="N198" s="34" t="s">
        <v>1368</v>
      </c>
      <c r="O198" s="34" t="s">
        <v>196</v>
      </c>
      <c r="P198" s="34" t="s">
        <v>695</v>
      </c>
      <c r="Q198" s="87">
        <v>1</v>
      </c>
      <c r="R198" s="167"/>
      <c r="S198" s="161">
        <f t="shared" si="12"/>
      </c>
      <c r="T198" s="162">
        <f t="shared" si="13"/>
      </c>
      <c r="U198" s="149"/>
      <c r="V198" s="34" t="s">
        <v>697</v>
      </c>
      <c r="W198" s="34" t="s">
        <v>698</v>
      </c>
      <c r="X198" s="34" t="s">
        <v>646</v>
      </c>
      <c r="Y198" s="53" t="s">
        <v>506</v>
      </c>
      <c r="Z198" s="34">
        <v>530303</v>
      </c>
      <c r="AA198" s="34" t="s">
        <v>1703</v>
      </c>
      <c r="AB198" s="37"/>
      <c r="AC198" s="163"/>
      <c r="AD198" s="161">
        <f t="shared" si="14"/>
      </c>
      <c r="AE198" s="162">
        <f t="shared" si="15"/>
      </c>
      <c r="AF198" s="149"/>
    </row>
    <row r="199" spans="1:32" s="3" customFormat="1" ht="43.5" customHeight="1">
      <c r="A199" s="32">
        <v>55</v>
      </c>
      <c r="B199" s="42" t="s">
        <v>20</v>
      </c>
      <c r="C199" s="34" t="s">
        <v>183</v>
      </c>
      <c r="D199" s="34" t="s">
        <v>291</v>
      </c>
      <c r="E199" s="61" t="s">
        <v>321</v>
      </c>
      <c r="F199" s="34" t="s">
        <v>20</v>
      </c>
      <c r="G199" s="34" t="s">
        <v>195</v>
      </c>
      <c r="H199" s="35" t="s">
        <v>1187</v>
      </c>
      <c r="I199" s="35" t="s">
        <v>1189</v>
      </c>
      <c r="J199" s="35"/>
      <c r="K199" s="35"/>
      <c r="L199" s="35" t="s">
        <v>1366</v>
      </c>
      <c r="M199" s="42" t="s">
        <v>456</v>
      </c>
      <c r="N199" s="42" t="s">
        <v>1367</v>
      </c>
      <c r="O199" s="42" t="s">
        <v>197</v>
      </c>
      <c r="P199" s="34" t="s">
        <v>696</v>
      </c>
      <c r="Q199" s="87"/>
      <c r="R199" s="167"/>
      <c r="S199" s="161">
        <f t="shared" si="12"/>
      </c>
      <c r="T199" s="162">
        <f t="shared" si="13"/>
      </c>
      <c r="U199" s="149"/>
      <c r="V199" s="34" t="s">
        <v>699</v>
      </c>
      <c r="W199" s="34" t="s">
        <v>700</v>
      </c>
      <c r="X199" s="34" t="s">
        <v>701</v>
      </c>
      <c r="Y199" s="53" t="s">
        <v>506</v>
      </c>
      <c r="Z199" s="34">
        <v>530303</v>
      </c>
      <c r="AA199" s="34" t="s">
        <v>1703</v>
      </c>
      <c r="AB199" s="37"/>
      <c r="AC199" s="163"/>
      <c r="AD199" s="161">
        <f t="shared" si="14"/>
      </c>
      <c r="AE199" s="162">
        <f t="shared" si="15"/>
      </c>
      <c r="AF199" s="149"/>
    </row>
    <row r="200" spans="1:32" s="10" customFormat="1" ht="43.5" customHeight="1">
      <c r="A200" s="32">
        <v>55</v>
      </c>
      <c r="B200" s="42" t="s">
        <v>20</v>
      </c>
      <c r="C200" s="34" t="s">
        <v>311</v>
      </c>
      <c r="D200" s="34" t="s">
        <v>291</v>
      </c>
      <c r="E200" s="61" t="s">
        <v>321</v>
      </c>
      <c r="F200" s="34" t="s">
        <v>20</v>
      </c>
      <c r="G200" s="34" t="s">
        <v>198</v>
      </c>
      <c r="H200" s="35" t="s">
        <v>1187</v>
      </c>
      <c r="I200" s="35" t="s">
        <v>1189</v>
      </c>
      <c r="J200" s="35"/>
      <c r="K200" s="35"/>
      <c r="L200" s="35" t="s">
        <v>1302</v>
      </c>
      <c r="M200" s="42" t="s">
        <v>350</v>
      </c>
      <c r="N200" s="42" t="s">
        <v>1338</v>
      </c>
      <c r="O200" s="42" t="s">
        <v>199</v>
      </c>
      <c r="P200" s="34" t="s">
        <v>799</v>
      </c>
      <c r="Q200" s="34">
        <v>1</v>
      </c>
      <c r="R200" s="167"/>
      <c r="S200" s="161">
        <f t="shared" si="12"/>
      </c>
      <c r="T200" s="162">
        <f t="shared" si="13"/>
      </c>
      <c r="U200" s="149"/>
      <c r="V200" s="34" t="s">
        <v>807</v>
      </c>
      <c r="W200" s="34" t="s">
        <v>808</v>
      </c>
      <c r="X200" s="34" t="s">
        <v>809</v>
      </c>
      <c r="Y200" s="53" t="s">
        <v>500</v>
      </c>
      <c r="Z200" s="34">
        <v>530301</v>
      </c>
      <c r="AA200" s="34" t="s">
        <v>1704</v>
      </c>
      <c r="AB200" s="37">
        <v>48</v>
      </c>
      <c r="AC200" s="163"/>
      <c r="AD200" s="161">
        <f t="shared" si="14"/>
      </c>
      <c r="AE200" s="162">
        <f t="shared" si="15"/>
      </c>
      <c r="AF200" s="149"/>
    </row>
    <row r="201" spans="1:32" s="3" customFormat="1" ht="48" customHeight="1">
      <c r="A201" s="32">
        <v>55</v>
      </c>
      <c r="B201" s="42" t="s">
        <v>20</v>
      </c>
      <c r="C201" s="34" t="s">
        <v>311</v>
      </c>
      <c r="D201" s="34" t="s">
        <v>291</v>
      </c>
      <c r="E201" s="61" t="s">
        <v>321</v>
      </c>
      <c r="F201" s="34" t="s">
        <v>20</v>
      </c>
      <c r="G201" s="34" t="s">
        <v>198</v>
      </c>
      <c r="H201" s="35" t="s">
        <v>1187</v>
      </c>
      <c r="I201" s="35" t="s">
        <v>1189</v>
      </c>
      <c r="J201" s="35"/>
      <c r="K201" s="35"/>
      <c r="L201" s="35" t="s">
        <v>1302</v>
      </c>
      <c r="M201" s="42" t="s">
        <v>350</v>
      </c>
      <c r="N201" s="42" t="s">
        <v>1338</v>
      </c>
      <c r="O201" s="42" t="s">
        <v>199</v>
      </c>
      <c r="P201" s="34" t="s">
        <v>799</v>
      </c>
      <c r="Q201" s="34">
        <v>1</v>
      </c>
      <c r="R201" s="167"/>
      <c r="S201" s="161">
        <f t="shared" si="12"/>
      </c>
      <c r="T201" s="162">
        <f t="shared" si="13"/>
      </c>
      <c r="U201" s="149"/>
      <c r="V201" s="34" t="s">
        <v>807</v>
      </c>
      <c r="W201" s="34" t="s">
        <v>808</v>
      </c>
      <c r="X201" s="34" t="s">
        <v>809</v>
      </c>
      <c r="Y201" s="53" t="s">
        <v>500</v>
      </c>
      <c r="Z201" s="34">
        <v>530303</v>
      </c>
      <c r="AA201" s="34" t="s">
        <v>1703</v>
      </c>
      <c r="AB201" s="37">
        <v>246</v>
      </c>
      <c r="AC201" s="163"/>
      <c r="AD201" s="161">
        <f t="shared" si="14"/>
      </c>
      <c r="AE201" s="162">
        <f t="shared" si="15"/>
      </c>
      <c r="AF201" s="149"/>
    </row>
    <row r="202" spans="1:32" s="3" customFormat="1" ht="48" customHeight="1">
      <c r="A202" s="32">
        <v>55</v>
      </c>
      <c r="B202" s="42" t="s">
        <v>20</v>
      </c>
      <c r="C202" s="34" t="s">
        <v>311</v>
      </c>
      <c r="D202" s="34" t="s">
        <v>291</v>
      </c>
      <c r="E202" s="61" t="s">
        <v>321</v>
      </c>
      <c r="F202" s="34" t="s">
        <v>20</v>
      </c>
      <c r="G202" s="34" t="s">
        <v>198</v>
      </c>
      <c r="H202" s="35" t="s">
        <v>1187</v>
      </c>
      <c r="I202" s="35" t="s">
        <v>1189</v>
      </c>
      <c r="J202" s="35"/>
      <c r="K202" s="35"/>
      <c r="L202" s="35" t="s">
        <v>1302</v>
      </c>
      <c r="M202" s="34" t="s">
        <v>466</v>
      </c>
      <c r="N202" s="34" t="s">
        <v>1340</v>
      </c>
      <c r="O202" s="34" t="s">
        <v>200</v>
      </c>
      <c r="P202" s="34" t="s">
        <v>800</v>
      </c>
      <c r="Q202" s="34">
        <v>1</v>
      </c>
      <c r="R202" s="167"/>
      <c r="S202" s="161">
        <f t="shared" si="12"/>
      </c>
      <c r="T202" s="162">
        <f t="shared" si="13"/>
      </c>
      <c r="U202" s="149"/>
      <c r="V202" s="34" t="s">
        <v>810</v>
      </c>
      <c r="W202" s="34" t="s">
        <v>811</v>
      </c>
      <c r="X202" s="34" t="s">
        <v>812</v>
      </c>
      <c r="Y202" s="53" t="s">
        <v>500</v>
      </c>
      <c r="Z202" s="34">
        <v>531404</v>
      </c>
      <c r="AA202" s="34" t="s">
        <v>1752</v>
      </c>
      <c r="AB202" s="37"/>
      <c r="AC202" s="163"/>
      <c r="AD202" s="161">
        <f t="shared" si="14"/>
      </c>
      <c r="AE202" s="162">
        <f t="shared" si="15"/>
      </c>
      <c r="AF202" s="149"/>
    </row>
    <row r="203" spans="1:32" s="3" customFormat="1" ht="48" customHeight="1">
      <c r="A203" s="32">
        <v>55</v>
      </c>
      <c r="B203" s="42" t="s">
        <v>20</v>
      </c>
      <c r="C203" s="34" t="s">
        <v>311</v>
      </c>
      <c r="D203" s="34" t="s">
        <v>291</v>
      </c>
      <c r="E203" s="61" t="s">
        <v>321</v>
      </c>
      <c r="F203" s="34" t="s">
        <v>20</v>
      </c>
      <c r="G203" s="34" t="s">
        <v>198</v>
      </c>
      <c r="H203" s="35" t="s">
        <v>1187</v>
      </c>
      <c r="I203" s="35" t="s">
        <v>1189</v>
      </c>
      <c r="J203" s="35"/>
      <c r="K203" s="35"/>
      <c r="L203" s="35" t="s">
        <v>1302</v>
      </c>
      <c r="M203" s="34" t="s">
        <v>351</v>
      </c>
      <c r="N203" s="34"/>
      <c r="O203" s="34" t="s">
        <v>201</v>
      </c>
      <c r="P203" s="34" t="s">
        <v>801</v>
      </c>
      <c r="Q203" s="34"/>
      <c r="R203" s="167"/>
      <c r="S203" s="161">
        <f t="shared" si="12"/>
      </c>
      <c r="T203" s="162">
        <f t="shared" si="13"/>
      </c>
      <c r="U203" s="149"/>
      <c r="V203" s="34" t="s">
        <v>813</v>
      </c>
      <c r="W203" s="34" t="s">
        <v>814</v>
      </c>
      <c r="X203" s="34" t="s">
        <v>646</v>
      </c>
      <c r="Y203" s="53" t="s">
        <v>500</v>
      </c>
      <c r="Z203" s="34" t="s">
        <v>451</v>
      </c>
      <c r="AA203" s="34" t="e">
        <v>#N/A</v>
      </c>
      <c r="AB203" s="45"/>
      <c r="AC203" s="163"/>
      <c r="AD203" s="161">
        <f t="shared" si="14"/>
      </c>
      <c r="AE203" s="162">
        <f t="shared" si="15"/>
      </c>
      <c r="AF203" s="149"/>
    </row>
    <row r="204" spans="1:32" s="3" customFormat="1" ht="48" customHeight="1">
      <c r="A204" s="32">
        <v>55</v>
      </c>
      <c r="B204" s="42" t="s">
        <v>20</v>
      </c>
      <c r="C204" s="34" t="s">
        <v>311</v>
      </c>
      <c r="D204" s="34" t="s">
        <v>291</v>
      </c>
      <c r="E204" s="61" t="s">
        <v>321</v>
      </c>
      <c r="F204" s="34" t="s">
        <v>20</v>
      </c>
      <c r="G204" s="34" t="s">
        <v>198</v>
      </c>
      <c r="H204" s="35" t="s">
        <v>1187</v>
      </c>
      <c r="I204" s="35" t="s">
        <v>1189</v>
      </c>
      <c r="J204" s="71"/>
      <c r="K204" s="71"/>
      <c r="L204" s="97" t="s">
        <v>1302</v>
      </c>
      <c r="M204" s="98" t="s">
        <v>204</v>
      </c>
      <c r="N204" s="32" t="s">
        <v>204</v>
      </c>
      <c r="O204" s="34" t="s">
        <v>202</v>
      </c>
      <c r="P204" s="34" t="s">
        <v>802</v>
      </c>
      <c r="Q204" s="75"/>
      <c r="R204" s="167"/>
      <c r="S204" s="161">
        <f t="shared" si="12"/>
      </c>
      <c r="T204" s="162">
        <f t="shared" si="13"/>
      </c>
      <c r="U204" s="149"/>
      <c r="V204" s="34" t="s">
        <v>815</v>
      </c>
      <c r="W204" s="34" t="s">
        <v>816</v>
      </c>
      <c r="X204" s="34" t="s">
        <v>646</v>
      </c>
      <c r="Y204" s="53" t="s">
        <v>500</v>
      </c>
      <c r="Z204" s="34" t="s">
        <v>451</v>
      </c>
      <c r="AA204" s="34" t="e">
        <v>#N/A</v>
      </c>
      <c r="AB204" s="45"/>
      <c r="AC204" s="163"/>
      <c r="AD204" s="161">
        <f t="shared" si="14"/>
      </c>
      <c r="AE204" s="162">
        <f t="shared" si="15"/>
      </c>
      <c r="AF204" s="149"/>
    </row>
    <row r="205" spans="1:32" s="3" customFormat="1" ht="48" customHeight="1">
      <c r="A205" s="32">
        <v>55</v>
      </c>
      <c r="B205" s="42" t="s">
        <v>20</v>
      </c>
      <c r="C205" s="34" t="s">
        <v>311</v>
      </c>
      <c r="D205" s="34" t="s">
        <v>291</v>
      </c>
      <c r="E205" s="61" t="s">
        <v>321</v>
      </c>
      <c r="F205" s="34" t="s">
        <v>20</v>
      </c>
      <c r="G205" s="34" t="s">
        <v>198</v>
      </c>
      <c r="H205" s="35" t="s">
        <v>1187</v>
      </c>
      <c r="I205" s="35" t="s">
        <v>1189</v>
      </c>
      <c r="J205" s="35"/>
      <c r="K205" s="35"/>
      <c r="L205" s="35" t="s">
        <v>1302</v>
      </c>
      <c r="M205" s="34" t="s">
        <v>467</v>
      </c>
      <c r="N205" s="34" t="s">
        <v>467</v>
      </c>
      <c r="O205" s="34" t="s">
        <v>203</v>
      </c>
      <c r="P205" s="34" t="s">
        <v>803</v>
      </c>
      <c r="Q205" s="34">
        <v>10</v>
      </c>
      <c r="R205" s="167"/>
      <c r="S205" s="161">
        <f t="shared" si="12"/>
      </c>
      <c r="T205" s="162">
        <f t="shared" si="13"/>
      </c>
      <c r="U205" s="149"/>
      <c r="V205" s="34" t="s">
        <v>817</v>
      </c>
      <c r="W205" s="34" t="s">
        <v>818</v>
      </c>
      <c r="X205" s="34" t="s">
        <v>646</v>
      </c>
      <c r="Y205" s="53" t="s">
        <v>500</v>
      </c>
      <c r="Z205" s="34" t="s">
        <v>451</v>
      </c>
      <c r="AA205" s="34" t="e">
        <v>#N/A</v>
      </c>
      <c r="AB205" s="37"/>
      <c r="AC205" s="163"/>
      <c r="AD205" s="161">
        <f t="shared" si="14"/>
      </c>
      <c r="AE205" s="162">
        <f t="shared" si="15"/>
      </c>
      <c r="AF205" s="149"/>
    </row>
    <row r="206" spans="1:32" s="3" customFormat="1" ht="48" customHeight="1">
      <c r="A206" s="32">
        <v>55</v>
      </c>
      <c r="B206" s="42" t="s">
        <v>20</v>
      </c>
      <c r="C206" s="34" t="s">
        <v>311</v>
      </c>
      <c r="D206" s="34" t="s">
        <v>291</v>
      </c>
      <c r="E206" s="61" t="s">
        <v>321</v>
      </c>
      <c r="F206" s="34" t="s">
        <v>20</v>
      </c>
      <c r="G206" s="34" t="s">
        <v>198</v>
      </c>
      <c r="H206" s="35" t="s">
        <v>1187</v>
      </c>
      <c r="I206" s="35" t="s">
        <v>1189</v>
      </c>
      <c r="J206" s="35"/>
      <c r="K206" s="35"/>
      <c r="L206" s="35" t="s">
        <v>1302</v>
      </c>
      <c r="M206" s="34" t="s">
        <v>207</v>
      </c>
      <c r="N206" s="34" t="s">
        <v>207</v>
      </c>
      <c r="O206" s="34" t="s">
        <v>205</v>
      </c>
      <c r="P206" s="34" t="s">
        <v>804</v>
      </c>
      <c r="Q206" s="34"/>
      <c r="R206" s="167"/>
      <c r="S206" s="161">
        <f t="shared" si="12"/>
      </c>
      <c r="T206" s="162">
        <f t="shared" si="13"/>
      </c>
      <c r="U206" s="149"/>
      <c r="V206" s="34" t="s">
        <v>819</v>
      </c>
      <c r="W206" s="34" t="s">
        <v>820</v>
      </c>
      <c r="X206" s="34" t="s">
        <v>821</v>
      </c>
      <c r="Y206" s="53" t="s">
        <v>500</v>
      </c>
      <c r="Z206" s="34" t="s">
        <v>451</v>
      </c>
      <c r="AA206" s="34" t="e">
        <v>#N/A</v>
      </c>
      <c r="AB206" s="37"/>
      <c r="AC206" s="163"/>
      <c r="AD206" s="161">
        <f t="shared" si="14"/>
      </c>
      <c r="AE206" s="162">
        <f t="shared" si="15"/>
      </c>
      <c r="AF206" s="149"/>
    </row>
    <row r="207" spans="1:32" s="3" customFormat="1" ht="48" customHeight="1">
      <c r="A207" s="32">
        <v>55</v>
      </c>
      <c r="B207" s="42" t="s">
        <v>20</v>
      </c>
      <c r="C207" s="34" t="s">
        <v>311</v>
      </c>
      <c r="D207" s="34" t="s">
        <v>291</v>
      </c>
      <c r="E207" s="61" t="s">
        <v>321</v>
      </c>
      <c r="F207" s="34" t="s">
        <v>20</v>
      </c>
      <c r="G207" s="34" t="s">
        <v>198</v>
      </c>
      <c r="H207" s="35" t="s">
        <v>1187</v>
      </c>
      <c r="I207" s="35" t="s">
        <v>1189</v>
      </c>
      <c r="J207" s="35"/>
      <c r="K207" s="35"/>
      <c r="L207" s="35" t="s">
        <v>1302</v>
      </c>
      <c r="M207" s="34" t="s">
        <v>208</v>
      </c>
      <c r="N207" s="34" t="s">
        <v>1341</v>
      </c>
      <c r="O207" s="34" t="s">
        <v>206</v>
      </c>
      <c r="P207" s="34" t="s">
        <v>805</v>
      </c>
      <c r="Q207" s="34"/>
      <c r="R207" s="167"/>
      <c r="S207" s="161">
        <f t="shared" si="12"/>
      </c>
      <c r="T207" s="162">
        <f t="shared" si="13"/>
      </c>
      <c r="U207" s="149"/>
      <c r="V207" s="34" t="s">
        <v>822</v>
      </c>
      <c r="W207" s="34" t="s">
        <v>823</v>
      </c>
      <c r="X207" s="34" t="s">
        <v>824</v>
      </c>
      <c r="Y207" s="53" t="s">
        <v>500</v>
      </c>
      <c r="Z207" s="34" t="s">
        <v>451</v>
      </c>
      <c r="AA207" s="34" t="e">
        <v>#N/A</v>
      </c>
      <c r="AB207" s="37"/>
      <c r="AC207" s="163"/>
      <c r="AD207" s="161">
        <f t="shared" si="14"/>
      </c>
      <c r="AE207" s="162">
        <f t="shared" si="15"/>
      </c>
      <c r="AF207" s="149"/>
    </row>
    <row r="208" spans="1:32" s="9" customFormat="1" ht="48" customHeight="1">
      <c r="A208" s="32">
        <v>55</v>
      </c>
      <c r="B208" s="42" t="s">
        <v>20</v>
      </c>
      <c r="C208" s="34" t="s">
        <v>311</v>
      </c>
      <c r="D208" s="34" t="s">
        <v>291</v>
      </c>
      <c r="E208" s="61" t="s">
        <v>321</v>
      </c>
      <c r="F208" s="34" t="s">
        <v>20</v>
      </c>
      <c r="G208" s="34" t="s">
        <v>198</v>
      </c>
      <c r="H208" s="35" t="s">
        <v>1187</v>
      </c>
      <c r="I208" s="35" t="s">
        <v>1189</v>
      </c>
      <c r="J208" s="35"/>
      <c r="K208" s="35"/>
      <c r="L208" s="65" t="s">
        <v>1302</v>
      </c>
      <c r="M208" s="65" t="s">
        <v>798</v>
      </c>
      <c r="N208" s="65"/>
      <c r="O208" s="34" t="s">
        <v>1203</v>
      </c>
      <c r="P208" s="65" t="s">
        <v>806</v>
      </c>
      <c r="Q208" s="40"/>
      <c r="R208" s="167"/>
      <c r="S208" s="161">
        <f t="shared" si="12"/>
      </c>
      <c r="T208" s="162">
        <f t="shared" si="13"/>
      </c>
      <c r="U208" s="149"/>
      <c r="V208" s="65" t="s">
        <v>825</v>
      </c>
      <c r="W208" s="65" t="s">
        <v>826</v>
      </c>
      <c r="X208" s="99" t="s">
        <v>827</v>
      </c>
      <c r="Y208" s="53" t="s">
        <v>500</v>
      </c>
      <c r="Z208" s="34" t="s">
        <v>451</v>
      </c>
      <c r="AA208" s="34" t="e">
        <v>#N/A</v>
      </c>
      <c r="AB208" s="37"/>
      <c r="AC208" s="163"/>
      <c r="AD208" s="161">
        <f t="shared" si="14"/>
      </c>
      <c r="AE208" s="162">
        <f t="shared" si="15"/>
      </c>
      <c r="AF208" s="149"/>
    </row>
    <row r="209" spans="1:32" s="10" customFormat="1" ht="48" customHeight="1">
      <c r="A209" s="32">
        <v>55</v>
      </c>
      <c r="B209" s="42" t="s">
        <v>20</v>
      </c>
      <c r="C209" s="34" t="s">
        <v>311</v>
      </c>
      <c r="D209" s="34" t="s">
        <v>291</v>
      </c>
      <c r="E209" s="61" t="s">
        <v>321</v>
      </c>
      <c r="F209" s="34" t="s">
        <v>20</v>
      </c>
      <c r="G209" s="34" t="s">
        <v>198</v>
      </c>
      <c r="H209" s="35" t="s">
        <v>1187</v>
      </c>
      <c r="I209" s="35" t="s">
        <v>1189</v>
      </c>
      <c r="J209" s="35"/>
      <c r="K209" s="35"/>
      <c r="L209" s="65" t="s">
        <v>1302</v>
      </c>
      <c r="M209" s="65" t="s">
        <v>1402</v>
      </c>
      <c r="N209" s="65" t="s">
        <v>1402</v>
      </c>
      <c r="O209" s="34" t="s">
        <v>1403</v>
      </c>
      <c r="P209" s="65" t="s">
        <v>1404</v>
      </c>
      <c r="Q209" s="40"/>
      <c r="R209" s="167"/>
      <c r="S209" s="161">
        <f t="shared" si="12"/>
      </c>
      <c r="T209" s="162">
        <f t="shared" si="13"/>
      </c>
      <c r="U209" s="149"/>
      <c r="V209" s="65" t="s">
        <v>1405</v>
      </c>
      <c r="W209" s="65" t="s">
        <v>1406</v>
      </c>
      <c r="X209" s="99" t="s">
        <v>701</v>
      </c>
      <c r="Y209" s="53" t="s">
        <v>500</v>
      </c>
      <c r="Z209" s="34">
        <v>530303</v>
      </c>
      <c r="AA209" s="34" t="s">
        <v>1703</v>
      </c>
      <c r="AB209" s="37"/>
      <c r="AC209" s="163"/>
      <c r="AD209" s="161">
        <f t="shared" si="14"/>
      </c>
      <c r="AE209" s="162">
        <f t="shared" si="15"/>
      </c>
      <c r="AF209" s="149"/>
    </row>
    <row r="210" spans="1:32" s="3" customFormat="1" ht="48" customHeight="1">
      <c r="A210" s="41" t="s">
        <v>19</v>
      </c>
      <c r="B210" s="42" t="s">
        <v>20</v>
      </c>
      <c r="C210" s="34" t="s">
        <v>68</v>
      </c>
      <c r="D210" s="34" t="s">
        <v>23</v>
      </c>
      <c r="E210" s="34" t="s">
        <v>318</v>
      </c>
      <c r="F210" s="34" t="s">
        <v>20</v>
      </c>
      <c r="G210" s="34" t="s">
        <v>209</v>
      </c>
      <c r="H210" s="35" t="s">
        <v>1187</v>
      </c>
      <c r="I210" s="34" t="s">
        <v>1188</v>
      </c>
      <c r="J210" s="34"/>
      <c r="K210" s="34"/>
      <c r="L210" s="27" t="s">
        <v>1245</v>
      </c>
      <c r="M210" s="34" t="s">
        <v>210</v>
      </c>
      <c r="N210" s="27" t="s">
        <v>210</v>
      </c>
      <c r="O210" s="34" t="s">
        <v>211</v>
      </c>
      <c r="P210" s="39" t="s">
        <v>660</v>
      </c>
      <c r="Q210" s="36"/>
      <c r="R210" s="167"/>
      <c r="S210" s="161">
        <f t="shared" si="12"/>
      </c>
      <c r="T210" s="162">
        <f t="shared" si="13"/>
      </c>
      <c r="U210" s="149"/>
      <c r="V210" s="34" t="s">
        <v>667</v>
      </c>
      <c r="W210" s="34" t="s">
        <v>668</v>
      </c>
      <c r="X210" s="34" t="s">
        <v>669</v>
      </c>
      <c r="Y210" s="34" t="s">
        <v>500</v>
      </c>
      <c r="Z210" s="34" t="s">
        <v>451</v>
      </c>
      <c r="AA210" s="34" t="e">
        <v>#N/A</v>
      </c>
      <c r="AB210" s="45"/>
      <c r="AC210" s="163"/>
      <c r="AD210" s="161">
        <f t="shared" si="14"/>
      </c>
      <c r="AE210" s="162">
        <f t="shared" si="15"/>
      </c>
      <c r="AF210" s="149"/>
    </row>
    <row r="211" spans="1:32" s="3" customFormat="1" ht="48" customHeight="1">
      <c r="A211" s="41" t="s">
        <v>19</v>
      </c>
      <c r="B211" s="42" t="s">
        <v>20</v>
      </c>
      <c r="C211" s="34" t="s">
        <v>68</v>
      </c>
      <c r="D211" s="34" t="s">
        <v>23</v>
      </c>
      <c r="E211" s="34" t="s">
        <v>318</v>
      </c>
      <c r="F211" s="34" t="s">
        <v>20</v>
      </c>
      <c r="G211" s="34" t="s">
        <v>209</v>
      </c>
      <c r="H211" s="35" t="s">
        <v>1187</v>
      </c>
      <c r="I211" s="34" t="s">
        <v>1188</v>
      </c>
      <c r="J211" s="34"/>
      <c r="K211" s="34"/>
      <c r="L211" s="27" t="s">
        <v>1245</v>
      </c>
      <c r="M211" s="34" t="s">
        <v>391</v>
      </c>
      <c r="N211" s="27" t="s">
        <v>391</v>
      </c>
      <c r="O211" s="34" t="s">
        <v>212</v>
      </c>
      <c r="P211" s="39" t="s">
        <v>661</v>
      </c>
      <c r="Q211" s="36"/>
      <c r="R211" s="167"/>
      <c r="S211" s="161">
        <f t="shared" si="12"/>
      </c>
      <c r="T211" s="162">
        <f t="shared" si="13"/>
      </c>
      <c r="U211" s="149"/>
      <c r="V211" s="34" t="s">
        <v>670</v>
      </c>
      <c r="W211" s="34" t="s">
        <v>671</v>
      </c>
      <c r="X211" s="34" t="s">
        <v>672</v>
      </c>
      <c r="Y211" s="34" t="s">
        <v>500</v>
      </c>
      <c r="Z211" s="34" t="s">
        <v>451</v>
      </c>
      <c r="AA211" s="34" t="e">
        <v>#N/A</v>
      </c>
      <c r="AB211" s="37"/>
      <c r="AC211" s="163"/>
      <c r="AD211" s="161">
        <f t="shared" si="14"/>
      </c>
      <c r="AE211" s="162">
        <f t="shared" si="15"/>
      </c>
      <c r="AF211" s="149"/>
    </row>
    <row r="212" spans="1:32" s="3" customFormat="1" ht="48" customHeight="1">
      <c r="A212" s="41" t="s">
        <v>19</v>
      </c>
      <c r="B212" s="42" t="s">
        <v>20</v>
      </c>
      <c r="C212" s="34" t="s">
        <v>68</v>
      </c>
      <c r="D212" s="34" t="s">
        <v>23</v>
      </c>
      <c r="E212" s="34" t="s">
        <v>318</v>
      </c>
      <c r="F212" s="34" t="s">
        <v>20</v>
      </c>
      <c r="G212" s="34" t="s">
        <v>209</v>
      </c>
      <c r="H212" s="35" t="s">
        <v>1187</v>
      </c>
      <c r="I212" s="34" t="s">
        <v>1188</v>
      </c>
      <c r="J212" s="34"/>
      <c r="K212" s="34"/>
      <c r="L212" s="27" t="s">
        <v>1245</v>
      </c>
      <c r="M212" s="34" t="s">
        <v>392</v>
      </c>
      <c r="N212" s="27" t="s">
        <v>392</v>
      </c>
      <c r="O212" s="34" t="s">
        <v>213</v>
      </c>
      <c r="P212" s="39" t="s">
        <v>662</v>
      </c>
      <c r="Q212" s="36"/>
      <c r="R212" s="167"/>
      <c r="S212" s="161">
        <f t="shared" si="12"/>
      </c>
      <c r="T212" s="162">
        <f t="shared" si="13"/>
      </c>
      <c r="U212" s="149"/>
      <c r="V212" s="34" t="s">
        <v>673</v>
      </c>
      <c r="W212" s="34" t="s">
        <v>674</v>
      </c>
      <c r="X212" s="34" t="s">
        <v>672</v>
      </c>
      <c r="Y212" s="34" t="s">
        <v>500</v>
      </c>
      <c r="Z212" s="34" t="s">
        <v>451</v>
      </c>
      <c r="AA212" s="34" t="e">
        <v>#N/A</v>
      </c>
      <c r="AB212" s="45"/>
      <c r="AC212" s="163"/>
      <c r="AD212" s="161">
        <f t="shared" si="14"/>
      </c>
      <c r="AE212" s="162">
        <f t="shared" si="15"/>
      </c>
      <c r="AF212" s="149"/>
    </row>
    <row r="213" spans="1:32" s="3" customFormat="1" ht="48" customHeight="1">
      <c r="A213" s="41" t="s">
        <v>19</v>
      </c>
      <c r="B213" s="42" t="s">
        <v>20</v>
      </c>
      <c r="C213" s="34" t="s">
        <v>68</v>
      </c>
      <c r="D213" s="34" t="s">
        <v>23</v>
      </c>
      <c r="E213" s="34" t="s">
        <v>318</v>
      </c>
      <c r="F213" s="34" t="s">
        <v>20</v>
      </c>
      <c r="G213" s="34" t="s">
        <v>209</v>
      </c>
      <c r="H213" s="35" t="s">
        <v>1187</v>
      </c>
      <c r="I213" s="34" t="s">
        <v>1188</v>
      </c>
      <c r="J213" s="34"/>
      <c r="K213" s="34"/>
      <c r="L213" s="27" t="s">
        <v>1245</v>
      </c>
      <c r="M213" s="34" t="s">
        <v>393</v>
      </c>
      <c r="N213" s="27" t="s">
        <v>393</v>
      </c>
      <c r="O213" s="34" t="s">
        <v>215</v>
      </c>
      <c r="P213" s="39" t="s">
        <v>663</v>
      </c>
      <c r="Q213" s="36"/>
      <c r="R213" s="167"/>
      <c r="S213" s="161">
        <f t="shared" si="12"/>
      </c>
      <c r="T213" s="162">
        <f t="shared" si="13"/>
      </c>
      <c r="U213" s="149"/>
      <c r="V213" s="34" t="s">
        <v>675</v>
      </c>
      <c r="W213" s="34" t="s">
        <v>676</v>
      </c>
      <c r="X213" s="34" t="s">
        <v>677</v>
      </c>
      <c r="Y213" s="34" t="s">
        <v>500</v>
      </c>
      <c r="Z213" s="34" t="s">
        <v>451</v>
      </c>
      <c r="AA213" s="34" t="e">
        <v>#N/A</v>
      </c>
      <c r="AB213" s="37"/>
      <c r="AC213" s="163"/>
      <c r="AD213" s="161">
        <f t="shared" si="14"/>
      </c>
      <c r="AE213" s="162">
        <f t="shared" si="15"/>
      </c>
      <c r="AF213" s="149"/>
    </row>
    <row r="214" spans="1:32" s="3" customFormat="1" ht="48" customHeight="1">
      <c r="A214" s="41" t="s">
        <v>19</v>
      </c>
      <c r="B214" s="42" t="s">
        <v>20</v>
      </c>
      <c r="C214" s="34" t="s">
        <v>68</v>
      </c>
      <c r="D214" s="34" t="s">
        <v>23</v>
      </c>
      <c r="E214" s="34" t="s">
        <v>318</v>
      </c>
      <c r="F214" s="34" t="s">
        <v>20</v>
      </c>
      <c r="G214" s="34" t="s">
        <v>209</v>
      </c>
      <c r="H214" s="35" t="s">
        <v>1187</v>
      </c>
      <c r="I214" s="34" t="s">
        <v>1188</v>
      </c>
      <c r="J214" s="34"/>
      <c r="K214" s="34"/>
      <c r="L214" s="27" t="s">
        <v>1245</v>
      </c>
      <c r="M214" s="34" t="s">
        <v>214</v>
      </c>
      <c r="N214" s="27" t="s">
        <v>214</v>
      </c>
      <c r="O214" s="34" t="s">
        <v>217</v>
      </c>
      <c r="P214" s="39" t="s">
        <v>664</v>
      </c>
      <c r="Q214" s="36"/>
      <c r="R214" s="167"/>
      <c r="S214" s="161">
        <f t="shared" si="12"/>
      </c>
      <c r="T214" s="162">
        <f t="shared" si="13"/>
      </c>
      <c r="U214" s="149"/>
      <c r="V214" s="34" t="s">
        <v>678</v>
      </c>
      <c r="W214" s="34" t="s">
        <v>679</v>
      </c>
      <c r="X214" s="34" t="s">
        <v>680</v>
      </c>
      <c r="Y214" s="34" t="s">
        <v>500</v>
      </c>
      <c r="Z214" s="34" t="s">
        <v>451</v>
      </c>
      <c r="AA214" s="34" t="e">
        <v>#N/A</v>
      </c>
      <c r="AB214" s="37"/>
      <c r="AC214" s="163"/>
      <c r="AD214" s="161">
        <f t="shared" si="14"/>
      </c>
      <c r="AE214" s="162">
        <f t="shared" si="15"/>
      </c>
      <c r="AF214" s="149"/>
    </row>
    <row r="215" spans="1:32" s="3" customFormat="1" ht="48" customHeight="1">
      <c r="A215" s="41" t="s">
        <v>19</v>
      </c>
      <c r="B215" s="42" t="s">
        <v>20</v>
      </c>
      <c r="C215" s="34" t="s">
        <v>68</v>
      </c>
      <c r="D215" s="34" t="s">
        <v>23</v>
      </c>
      <c r="E215" s="34" t="s">
        <v>318</v>
      </c>
      <c r="F215" s="34" t="s">
        <v>20</v>
      </c>
      <c r="G215" s="34" t="s">
        <v>209</v>
      </c>
      <c r="H215" s="35" t="s">
        <v>1187</v>
      </c>
      <c r="I215" s="34" t="s">
        <v>1188</v>
      </c>
      <c r="J215" s="34"/>
      <c r="K215" s="34"/>
      <c r="L215" s="27" t="s">
        <v>1245</v>
      </c>
      <c r="M215" s="34" t="s">
        <v>216</v>
      </c>
      <c r="N215" s="27" t="s">
        <v>216</v>
      </c>
      <c r="O215" s="34" t="s">
        <v>442</v>
      </c>
      <c r="P215" s="39" t="s">
        <v>665</v>
      </c>
      <c r="Q215" s="36"/>
      <c r="R215" s="167"/>
      <c r="S215" s="161">
        <f t="shared" si="12"/>
      </c>
      <c r="T215" s="162">
        <f t="shared" si="13"/>
      </c>
      <c r="U215" s="149"/>
      <c r="V215" s="34" t="s">
        <v>681</v>
      </c>
      <c r="W215" s="34" t="s">
        <v>682</v>
      </c>
      <c r="X215" s="34" t="s">
        <v>683</v>
      </c>
      <c r="Y215" s="34" t="s">
        <v>500</v>
      </c>
      <c r="Z215" s="34" t="s">
        <v>451</v>
      </c>
      <c r="AA215" s="34" t="e">
        <v>#N/A</v>
      </c>
      <c r="AB215" s="37"/>
      <c r="AC215" s="163"/>
      <c r="AD215" s="161">
        <f t="shared" si="14"/>
      </c>
      <c r="AE215" s="162">
        <f t="shared" si="15"/>
      </c>
      <c r="AF215" s="149"/>
    </row>
    <row r="216" spans="1:32" s="3" customFormat="1" ht="48" customHeight="1">
      <c r="A216" s="41" t="s">
        <v>19</v>
      </c>
      <c r="B216" s="42" t="s">
        <v>20</v>
      </c>
      <c r="C216" s="34" t="s">
        <v>68</v>
      </c>
      <c r="D216" s="34" t="s">
        <v>23</v>
      </c>
      <c r="E216" s="34" t="s">
        <v>318</v>
      </c>
      <c r="F216" s="34" t="s">
        <v>20</v>
      </c>
      <c r="G216" s="34" t="s">
        <v>209</v>
      </c>
      <c r="H216" s="35" t="s">
        <v>1187</v>
      </c>
      <c r="I216" s="34" t="s">
        <v>1188</v>
      </c>
      <c r="J216" s="34"/>
      <c r="K216" s="34"/>
      <c r="L216" s="27" t="s">
        <v>1245</v>
      </c>
      <c r="M216" s="34" t="s">
        <v>394</v>
      </c>
      <c r="N216" s="100" t="s">
        <v>394</v>
      </c>
      <c r="O216" s="34" t="s">
        <v>443</v>
      </c>
      <c r="P216" s="39" t="s">
        <v>666</v>
      </c>
      <c r="Q216" s="36"/>
      <c r="R216" s="167"/>
      <c r="S216" s="161">
        <f t="shared" si="12"/>
      </c>
      <c r="T216" s="162">
        <f t="shared" si="13"/>
      </c>
      <c r="U216" s="149"/>
      <c r="V216" s="34" t="s">
        <v>684</v>
      </c>
      <c r="W216" s="34" t="s">
        <v>685</v>
      </c>
      <c r="X216" s="34" t="s">
        <v>686</v>
      </c>
      <c r="Y216" s="34" t="s">
        <v>500</v>
      </c>
      <c r="Z216" s="34" t="s">
        <v>451</v>
      </c>
      <c r="AA216" s="34" t="e">
        <v>#N/A</v>
      </c>
      <c r="AB216" s="37"/>
      <c r="AC216" s="163"/>
      <c r="AD216" s="161">
        <f t="shared" si="14"/>
      </c>
      <c r="AE216" s="162">
        <f t="shared" si="15"/>
      </c>
      <c r="AF216" s="149"/>
    </row>
    <row r="217" spans="1:32" s="8" customFormat="1" ht="48" customHeight="1">
      <c r="A217" s="41" t="s">
        <v>19</v>
      </c>
      <c r="B217" s="42" t="s">
        <v>20</v>
      </c>
      <c r="C217" s="34" t="s">
        <v>68</v>
      </c>
      <c r="D217" s="34" t="s">
        <v>23</v>
      </c>
      <c r="E217" s="34" t="s">
        <v>318</v>
      </c>
      <c r="F217" s="34" t="s">
        <v>20</v>
      </c>
      <c r="G217" s="34" t="s">
        <v>209</v>
      </c>
      <c r="H217" s="35" t="s">
        <v>1187</v>
      </c>
      <c r="I217" s="34" t="s">
        <v>1188</v>
      </c>
      <c r="J217" s="34"/>
      <c r="K217" s="34"/>
      <c r="L217" s="27" t="s">
        <v>1245</v>
      </c>
      <c r="M217" s="34" t="s">
        <v>659</v>
      </c>
      <c r="N217" s="27" t="s">
        <v>1246</v>
      </c>
      <c r="O217" s="34" t="s">
        <v>1204</v>
      </c>
      <c r="P217" s="39" t="s">
        <v>663</v>
      </c>
      <c r="Q217" s="101"/>
      <c r="R217" s="167"/>
      <c r="S217" s="161">
        <f t="shared" si="12"/>
      </c>
      <c r="T217" s="162">
        <f t="shared" si="13"/>
      </c>
      <c r="U217" s="149"/>
      <c r="V217" s="34" t="s">
        <v>675</v>
      </c>
      <c r="W217" s="34" t="s">
        <v>676</v>
      </c>
      <c r="X217" s="34" t="s">
        <v>677</v>
      </c>
      <c r="Y217" s="34" t="s">
        <v>500</v>
      </c>
      <c r="Z217" s="34" t="s">
        <v>451</v>
      </c>
      <c r="AA217" s="34" t="e">
        <v>#N/A</v>
      </c>
      <c r="AB217" s="37"/>
      <c r="AC217" s="163"/>
      <c r="AD217" s="161">
        <f t="shared" si="14"/>
      </c>
      <c r="AE217" s="162">
        <f t="shared" si="15"/>
      </c>
      <c r="AF217" s="149"/>
    </row>
    <row r="218" spans="1:32" s="3" customFormat="1" ht="48" customHeight="1">
      <c r="A218" s="72" t="s">
        <v>19</v>
      </c>
      <c r="B218" s="63" t="s">
        <v>124</v>
      </c>
      <c r="C218" s="64" t="s">
        <v>164</v>
      </c>
      <c r="D218" s="34" t="s">
        <v>23</v>
      </c>
      <c r="E218" s="34" t="s">
        <v>1394</v>
      </c>
      <c r="F218" s="34" t="s">
        <v>20</v>
      </c>
      <c r="G218" s="64" t="s">
        <v>164</v>
      </c>
      <c r="H218" s="35" t="s">
        <v>1187</v>
      </c>
      <c r="I218" s="34" t="s">
        <v>1188</v>
      </c>
      <c r="J218" s="34"/>
      <c r="K218" s="34"/>
      <c r="L218" s="34" t="s">
        <v>1481</v>
      </c>
      <c r="M218" s="64" t="s">
        <v>1482</v>
      </c>
      <c r="N218" s="64" t="s">
        <v>1314</v>
      </c>
      <c r="O218" s="34" t="s">
        <v>165</v>
      </c>
      <c r="P218" s="39" t="s">
        <v>1388</v>
      </c>
      <c r="Q218" s="34"/>
      <c r="R218" s="167"/>
      <c r="S218" s="161">
        <f t="shared" si="12"/>
      </c>
      <c r="T218" s="162">
        <f t="shared" si="13"/>
      </c>
      <c r="U218" s="149"/>
      <c r="V218" s="34" t="s">
        <v>1501</v>
      </c>
      <c r="W218" s="64" t="s">
        <v>1502</v>
      </c>
      <c r="X218" s="34" t="s">
        <v>1503</v>
      </c>
      <c r="Y218" s="34" t="s">
        <v>500</v>
      </c>
      <c r="Z218" s="64">
        <v>530303</v>
      </c>
      <c r="AA218" s="34" t="s">
        <v>1703</v>
      </c>
      <c r="AB218" s="102">
        <v>0</v>
      </c>
      <c r="AC218" s="163"/>
      <c r="AD218" s="161">
        <f t="shared" si="14"/>
      </c>
      <c r="AE218" s="162">
        <f t="shared" si="15"/>
      </c>
      <c r="AF218" s="149"/>
    </row>
    <row r="219" spans="1:32" s="3" customFormat="1" ht="48" customHeight="1">
      <c r="A219" s="72" t="s">
        <v>19</v>
      </c>
      <c r="B219" s="63" t="s">
        <v>124</v>
      </c>
      <c r="C219" s="64" t="s">
        <v>164</v>
      </c>
      <c r="D219" s="34" t="s">
        <v>23</v>
      </c>
      <c r="E219" s="34" t="s">
        <v>1394</v>
      </c>
      <c r="F219" s="34" t="s">
        <v>20</v>
      </c>
      <c r="G219" s="64" t="s">
        <v>164</v>
      </c>
      <c r="H219" s="35" t="s">
        <v>1187</v>
      </c>
      <c r="I219" s="34" t="s">
        <v>1188</v>
      </c>
      <c r="J219" s="34"/>
      <c r="K219" s="34"/>
      <c r="L219" s="34" t="s">
        <v>1481</v>
      </c>
      <c r="M219" s="64" t="s">
        <v>1483</v>
      </c>
      <c r="N219" s="64" t="s">
        <v>409</v>
      </c>
      <c r="O219" s="34" t="s">
        <v>218</v>
      </c>
      <c r="P219" s="39" t="s">
        <v>1484</v>
      </c>
      <c r="Q219" s="145">
        <v>1</v>
      </c>
      <c r="R219" s="160"/>
      <c r="S219" s="161">
        <f t="shared" si="12"/>
      </c>
      <c r="T219" s="162">
        <f t="shared" si="13"/>
      </c>
      <c r="U219" s="149"/>
      <c r="V219" s="64" t="s">
        <v>1498</v>
      </c>
      <c r="W219" s="64" t="s">
        <v>1499</v>
      </c>
      <c r="X219" s="34" t="s">
        <v>1500</v>
      </c>
      <c r="Y219" s="34" t="s">
        <v>506</v>
      </c>
      <c r="Z219" s="64">
        <v>530304</v>
      </c>
      <c r="AA219" s="34" t="s">
        <v>1705</v>
      </c>
      <c r="AB219" s="102"/>
      <c r="AC219" s="163"/>
      <c r="AD219" s="161">
        <f t="shared" si="14"/>
      </c>
      <c r="AE219" s="162">
        <f t="shared" si="15"/>
      </c>
      <c r="AF219" s="149"/>
    </row>
    <row r="220" spans="1:32" s="10" customFormat="1" ht="48" customHeight="1">
      <c r="A220" s="72" t="s">
        <v>19</v>
      </c>
      <c r="B220" s="63" t="s">
        <v>124</v>
      </c>
      <c r="C220" s="64" t="s">
        <v>164</v>
      </c>
      <c r="D220" s="34" t="s">
        <v>23</v>
      </c>
      <c r="E220" s="34" t="s">
        <v>1394</v>
      </c>
      <c r="F220" s="34" t="s">
        <v>20</v>
      </c>
      <c r="G220" s="64" t="s">
        <v>164</v>
      </c>
      <c r="H220" s="35" t="s">
        <v>1187</v>
      </c>
      <c r="I220" s="34" t="s">
        <v>1188</v>
      </c>
      <c r="J220" s="34"/>
      <c r="K220" s="34"/>
      <c r="L220" s="34" t="s">
        <v>1481</v>
      </c>
      <c r="M220" s="143" t="s">
        <v>1488</v>
      </c>
      <c r="N220" s="64"/>
      <c r="O220" s="34" t="s">
        <v>1485</v>
      </c>
      <c r="P220" s="29" t="s">
        <v>1489</v>
      </c>
      <c r="Q220" s="144"/>
      <c r="R220" s="167"/>
      <c r="S220" s="161">
        <f t="shared" si="12"/>
      </c>
      <c r="T220" s="162">
        <f t="shared" si="13"/>
      </c>
      <c r="U220" s="149"/>
      <c r="V220" s="105" t="s">
        <v>1501</v>
      </c>
      <c r="W220" s="105" t="s">
        <v>1504</v>
      </c>
      <c r="X220" s="75" t="s">
        <v>1505</v>
      </c>
      <c r="Y220" s="123" t="s">
        <v>506</v>
      </c>
      <c r="Z220" s="64">
        <v>530303</v>
      </c>
      <c r="AA220" s="34" t="s">
        <v>1703</v>
      </c>
      <c r="AB220" s="142"/>
      <c r="AC220" s="163"/>
      <c r="AD220" s="161">
        <f t="shared" si="14"/>
      </c>
      <c r="AE220" s="162">
        <f t="shared" si="15"/>
      </c>
      <c r="AF220" s="149"/>
    </row>
    <row r="221" spans="1:32" s="10" customFormat="1" ht="48" customHeight="1">
      <c r="A221" s="72" t="s">
        <v>19</v>
      </c>
      <c r="B221" s="63" t="s">
        <v>124</v>
      </c>
      <c r="C221" s="64" t="s">
        <v>164</v>
      </c>
      <c r="D221" s="34" t="s">
        <v>23</v>
      </c>
      <c r="E221" s="34" t="s">
        <v>1394</v>
      </c>
      <c r="F221" s="34" t="s">
        <v>20</v>
      </c>
      <c r="G221" s="64" t="s">
        <v>164</v>
      </c>
      <c r="H221" s="35" t="s">
        <v>1187</v>
      </c>
      <c r="I221" s="34" t="s">
        <v>1188</v>
      </c>
      <c r="J221" s="34"/>
      <c r="K221" s="34"/>
      <c r="L221" s="34" t="s">
        <v>1481</v>
      </c>
      <c r="M221" s="143" t="s">
        <v>1490</v>
      </c>
      <c r="N221" s="64"/>
      <c r="O221" s="34" t="s">
        <v>1486</v>
      </c>
      <c r="P221" s="29" t="s">
        <v>1639</v>
      </c>
      <c r="Q221" s="64"/>
      <c r="R221" s="167"/>
      <c r="S221" s="161">
        <f t="shared" si="12"/>
      </c>
      <c r="T221" s="162">
        <f t="shared" si="13"/>
      </c>
      <c r="U221" s="149"/>
      <c r="V221" s="105" t="s">
        <v>1491</v>
      </c>
      <c r="W221" s="105" t="s">
        <v>1492</v>
      </c>
      <c r="X221" s="75" t="s">
        <v>1493</v>
      </c>
      <c r="Y221" s="123" t="s">
        <v>500</v>
      </c>
      <c r="Z221" s="64">
        <v>530303</v>
      </c>
      <c r="AA221" s="34" t="s">
        <v>1703</v>
      </c>
      <c r="AB221" s="142"/>
      <c r="AC221" s="163"/>
      <c r="AD221" s="161">
        <f t="shared" si="14"/>
      </c>
      <c r="AE221" s="162">
        <f t="shared" si="15"/>
      </c>
      <c r="AF221" s="149"/>
    </row>
    <row r="222" spans="1:32" s="10" customFormat="1" ht="48" customHeight="1">
      <c r="A222" s="72" t="s">
        <v>19</v>
      </c>
      <c r="B222" s="63" t="s">
        <v>124</v>
      </c>
      <c r="C222" s="64" t="s">
        <v>164</v>
      </c>
      <c r="D222" s="34" t="s">
        <v>23</v>
      </c>
      <c r="E222" s="34" t="s">
        <v>1394</v>
      </c>
      <c r="F222" s="34" t="s">
        <v>20</v>
      </c>
      <c r="G222" s="64" t="s">
        <v>164</v>
      </c>
      <c r="H222" s="35" t="s">
        <v>1187</v>
      </c>
      <c r="I222" s="34" t="s">
        <v>1188</v>
      </c>
      <c r="J222" s="34"/>
      <c r="K222" s="34"/>
      <c r="L222" s="34" t="s">
        <v>1481</v>
      </c>
      <c r="M222" s="143" t="s">
        <v>1494</v>
      </c>
      <c r="N222" s="64"/>
      <c r="O222" s="34" t="s">
        <v>1487</v>
      </c>
      <c r="P222" s="29" t="s">
        <v>1640</v>
      </c>
      <c r="Q222" s="145"/>
      <c r="R222" s="167"/>
      <c r="S222" s="161">
        <f t="shared" si="12"/>
      </c>
      <c r="T222" s="162">
        <f t="shared" si="13"/>
      </c>
      <c r="U222" s="149"/>
      <c r="V222" s="105" t="s">
        <v>1495</v>
      </c>
      <c r="W222" s="105" t="s">
        <v>1496</v>
      </c>
      <c r="X222" s="75" t="s">
        <v>1497</v>
      </c>
      <c r="Y222" s="123" t="s">
        <v>506</v>
      </c>
      <c r="Z222" s="64">
        <v>530303</v>
      </c>
      <c r="AA222" s="34" t="s">
        <v>1703</v>
      </c>
      <c r="AB222" s="142"/>
      <c r="AC222" s="163"/>
      <c r="AD222" s="161">
        <f t="shared" si="14"/>
      </c>
      <c r="AE222" s="162">
        <f t="shared" si="15"/>
      </c>
      <c r="AF222" s="149"/>
    </row>
    <row r="223" spans="1:32" s="3" customFormat="1" ht="48" customHeight="1">
      <c r="A223" s="41" t="s">
        <v>19</v>
      </c>
      <c r="B223" s="42" t="s">
        <v>20</v>
      </c>
      <c r="C223" s="34" t="s">
        <v>166</v>
      </c>
      <c r="D223" s="34" t="s">
        <v>23</v>
      </c>
      <c r="E223" s="34" t="s">
        <v>318</v>
      </c>
      <c r="F223" s="34" t="s">
        <v>20</v>
      </c>
      <c r="G223" s="34" t="s">
        <v>166</v>
      </c>
      <c r="H223" s="35" t="s">
        <v>1187</v>
      </c>
      <c r="I223" s="34" t="s">
        <v>1188</v>
      </c>
      <c r="J223" s="60"/>
      <c r="K223" s="60"/>
      <c r="L223" s="34" t="s">
        <v>1369</v>
      </c>
      <c r="M223" s="34" t="s">
        <v>167</v>
      </c>
      <c r="N223" s="34" t="s">
        <v>1370</v>
      </c>
      <c r="O223" s="34" t="s">
        <v>168</v>
      </c>
      <c r="P223" s="29" t="s">
        <v>828</v>
      </c>
      <c r="Q223" s="103"/>
      <c r="R223" s="167"/>
      <c r="S223" s="161">
        <f t="shared" si="12"/>
      </c>
      <c r="T223" s="162">
        <f t="shared" si="13"/>
      </c>
      <c r="U223" s="149"/>
      <c r="V223" s="75" t="s">
        <v>829</v>
      </c>
      <c r="W223" s="75" t="s">
        <v>829</v>
      </c>
      <c r="X223" s="106" t="s">
        <v>830</v>
      </c>
      <c r="Y223" s="150" t="s">
        <v>500</v>
      </c>
      <c r="Z223" s="34">
        <v>530303</v>
      </c>
      <c r="AA223" s="34" t="s">
        <v>1703</v>
      </c>
      <c r="AB223" s="37">
        <v>320.06</v>
      </c>
      <c r="AC223" s="163"/>
      <c r="AD223" s="161">
        <f t="shared" si="14"/>
      </c>
      <c r="AE223" s="162">
        <f t="shared" si="15"/>
      </c>
      <c r="AF223" s="149"/>
    </row>
    <row r="224" spans="1:32" s="3" customFormat="1" ht="48" customHeight="1">
      <c r="A224" s="41" t="s">
        <v>19</v>
      </c>
      <c r="B224" s="42" t="s">
        <v>20</v>
      </c>
      <c r="C224" s="34" t="s">
        <v>166</v>
      </c>
      <c r="D224" s="34" t="s">
        <v>23</v>
      </c>
      <c r="E224" s="34" t="s">
        <v>318</v>
      </c>
      <c r="F224" s="34" t="s">
        <v>20</v>
      </c>
      <c r="G224" s="34" t="s">
        <v>166</v>
      </c>
      <c r="H224" s="35" t="s">
        <v>1187</v>
      </c>
      <c r="I224" s="34" t="s">
        <v>1188</v>
      </c>
      <c r="J224" s="60"/>
      <c r="K224" s="60"/>
      <c r="L224" s="34" t="s">
        <v>1369</v>
      </c>
      <c r="M224" s="34" t="s">
        <v>167</v>
      </c>
      <c r="N224" s="34" t="s">
        <v>1370</v>
      </c>
      <c r="O224" s="34" t="s">
        <v>168</v>
      </c>
      <c r="P224" s="39" t="s">
        <v>828</v>
      </c>
      <c r="Q224" s="107"/>
      <c r="R224" s="167"/>
      <c r="S224" s="161">
        <f t="shared" si="12"/>
      </c>
      <c r="T224" s="162">
        <f t="shared" si="13"/>
      </c>
      <c r="U224" s="149"/>
      <c r="V224" s="75" t="s">
        <v>829</v>
      </c>
      <c r="W224" s="75" t="s">
        <v>829</v>
      </c>
      <c r="X224" s="106" t="s">
        <v>830</v>
      </c>
      <c r="Y224" s="150" t="s">
        <v>500</v>
      </c>
      <c r="Z224" s="34">
        <v>530301</v>
      </c>
      <c r="AA224" s="34" t="s">
        <v>1704</v>
      </c>
      <c r="AB224" s="37"/>
      <c r="AC224" s="163"/>
      <c r="AD224" s="161">
        <f t="shared" si="14"/>
      </c>
      <c r="AE224" s="162">
        <f t="shared" si="15"/>
      </c>
      <c r="AF224" s="149"/>
    </row>
    <row r="225" spans="1:32" s="3" customFormat="1" ht="48" customHeight="1">
      <c r="A225" s="41" t="s">
        <v>19</v>
      </c>
      <c r="B225" s="42" t="s">
        <v>124</v>
      </c>
      <c r="C225" s="34" t="s">
        <v>169</v>
      </c>
      <c r="D225" s="34" t="s">
        <v>23</v>
      </c>
      <c r="E225" s="34" t="s">
        <v>322</v>
      </c>
      <c r="F225" s="34" t="s">
        <v>20</v>
      </c>
      <c r="G225" s="34" t="s">
        <v>169</v>
      </c>
      <c r="H225" s="35" t="s">
        <v>1187</v>
      </c>
      <c r="I225" s="34" t="s">
        <v>1188</v>
      </c>
      <c r="J225" s="60"/>
      <c r="K225" s="60"/>
      <c r="L225" s="109" t="s">
        <v>1336</v>
      </c>
      <c r="M225" s="110" t="s">
        <v>352</v>
      </c>
      <c r="N225" s="111" t="s">
        <v>1646</v>
      </c>
      <c r="O225" s="34" t="s">
        <v>170</v>
      </c>
      <c r="P225" s="39" t="s">
        <v>1408</v>
      </c>
      <c r="Q225" s="108">
        <v>100</v>
      </c>
      <c r="R225" s="167"/>
      <c r="S225" s="161">
        <f t="shared" si="12"/>
      </c>
      <c r="T225" s="162">
        <f t="shared" si="13"/>
      </c>
      <c r="U225" s="149"/>
      <c r="V225" s="112" t="s">
        <v>1413</v>
      </c>
      <c r="W225" s="112" t="s">
        <v>942</v>
      </c>
      <c r="X225" s="75" t="s">
        <v>943</v>
      </c>
      <c r="Y225" s="151" t="s">
        <v>500</v>
      </c>
      <c r="Z225" s="34">
        <v>530807</v>
      </c>
      <c r="AA225" s="34" t="s">
        <v>1716</v>
      </c>
      <c r="AB225" s="38"/>
      <c r="AC225" s="163"/>
      <c r="AD225" s="161">
        <f t="shared" si="14"/>
      </c>
      <c r="AE225" s="162">
        <f t="shared" si="15"/>
      </c>
      <c r="AF225" s="149"/>
    </row>
    <row r="226" spans="1:32" s="3" customFormat="1" ht="48" customHeight="1">
      <c r="A226" s="41" t="s">
        <v>19</v>
      </c>
      <c r="B226" s="42" t="s">
        <v>124</v>
      </c>
      <c r="C226" s="34" t="s">
        <v>169</v>
      </c>
      <c r="D226" s="34" t="s">
        <v>23</v>
      </c>
      <c r="E226" s="34" t="s">
        <v>322</v>
      </c>
      <c r="F226" s="34" t="s">
        <v>20</v>
      </c>
      <c r="G226" s="34" t="s">
        <v>169</v>
      </c>
      <c r="H226" s="35" t="s">
        <v>1187</v>
      </c>
      <c r="I226" s="34" t="s">
        <v>1188</v>
      </c>
      <c r="J226" s="34"/>
      <c r="K226" s="34"/>
      <c r="L226" s="34" t="s">
        <v>1334</v>
      </c>
      <c r="M226" s="39" t="s">
        <v>353</v>
      </c>
      <c r="N226" s="39" t="s">
        <v>1335</v>
      </c>
      <c r="O226" s="34" t="s">
        <v>171</v>
      </c>
      <c r="P226" s="39" t="s">
        <v>941</v>
      </c>
      <c r="Q226" s="42"/>
      <c r="R226" s="167"/>
      <c r="S226" s="161">
        <f t="shared" si="12"/>
      </c>
      <c r="T226" s="162">
        <f t="shared" si="13"/>
      </c>
      <c r="U226" s="149"/>
      <c r="V226" s="39" t="s">
        <v>944</v>
      </c>
      <c r="W226" s="39" t="s">
        <v>945</v>
      </c>
      <c r="X226" s="34" t="s">
        <v>943</v>
      </c>
      <c r="Y226" s="52" t="s">
        <v>500</v>
      </c>
      <c r="Z226" s="34">
        <v>530303</v>
      </c>
      <c r="AA226" s="34" t="s">
        <v>1703</v>
      </c>
      <c r="AB226" s="38">
        <v>270</v>
      </c>
      <c r="AC226" s="163"/>
      <c r="AD226" s="161">
        <f t="shared" si="14"/>
      </c>
      <c r="AE226" s="162">
        <f t="shared" si="15"/>
      </c>
      <c r="AF226" s="149"/>
    </row>
    <row r="227" spans="1:32" s="3" customFormat="1" ht="48" customHeight="1">
      <c r="A227" s="41" t="s">
        <v>19</v>
      </c>
      <c r="B227" s="42" t="s">
        <v>124</v>
      </c>
      <c r="C227" s="34" t="s">
        <v>169</v>
      </c>
      <c r="D227" s="34" t="s">
        <v>23</v>
      </c>
      <c r="E227" s="34" t="s">
        <v>322</v>
      </c>
      <c r="F227" s="34" t="s">
        <v>20</v>
      </c>
      <c r="G227" s="34" t="s">
        <v>169</v>
      </c>
      <c r="H227" s="35" t="s">
        <v>1187</v>
      </c>
      <c r="I227" s="34" t="s">
        <v>1188</v>
      </c>
      <c r="J227" s="34"/>
      <c r="K227" s="34"/>
      <c r="L227" s="34" t="s">
        <v>1363</v>
      </c>
      <c r="M227" s="39" t="s">
        <v>940</v>
      </c>
      <c r="N227" s="39" t="s">
        <v>1647</v>
      </c>
      <c r="O227" s="34" t="s">
        <v>430</v>
      </c>
      <c r="P227" s="39" t="s">
        <v>1597</v>
      </c>
      <c r="Q227" s="34"/>
      <c r="R227" s="167"/>
      <c r="S227" s="161">
        <f t="shared" si="12"/>
      </c>
      <c r="T227" s="162">
        <f t="shared" si="13"/>
      </c>
      <c r="U227" s="149"/>
      <c r="V227" s="39" t="s">
        <v>1598</v>
      </c>
      <c r="W227" s="39" t="s">
        <v>946</v>
      </c>
      <c r="X227" s="39" t="s">
        <v>947</v>
      </c>
      <c r="Y227" s="52" t="s">
        <v>500</v>
      </c>
      <c r="Z227" s="34" t="s">
        <v>451</v>
      </c>
      <c r="AA227" s="34" t="e">
        <v>#N/A</v>
      </c>
      <c r="AB227" s="38"/>
      <c r="AC227" s="163"/>
      <c r="AD227" s="161">
        <f t="shared" si="14"/>
      </c>
      <c r="AE227" s="162">
        <f t="shared" si="15"/>
      </c>
      <c r="AF227" s="149"/>
    </row>
    <row r="228" spans="1:32" s="3" customFormat="1" ht="48" customHeight="1">
      <c r="A228" s="41" t="s">
        <v>19</v>
      </c>
      <c r="B228" s="42" t="s">
        <v>124</v>
      </c>
      <c r="C228" s="34" t="s">
        <v>169</v>
      </c>
      <c r="D228" s="34" t="s">
        <v>23</v>
      </c>
      <c r="E228" s="34" t="s">
        <v>322</v>
      </c>
      <c r="F228" s="34" t="s">
        <v>20</v>
      </c>
      <c r="G228" s="34" t="s">
        <v>169</v>
      </c>
      <c r="H228" s="35" t="s">
        <v>1187</v>
      </c>
      <c r="I228" s="34" t="s">
        <v>1188</v>
      </c>
      <c r="J228" s="34"/>
      <c r="K228" s="34"/>
      <c r="L228" s="34" t="s">
        <v>1361</v>
      </c>
      <c r="M228" s="39" t="s">
        <v>354</v>
      </c>
      <c r="N228" s="39" t="s">
        <v>1648</v>
      </c>
      <c r="O228" s="34" t="s">
        <v>431</v>
      </c>
      <c r="P228" s="39" t="s">
        <v>1409</v>
      </c>
      <c r="Q228" s="34"/>
      <c r="R228" s="167"/>
      <c r="S228" s="161">
        <f t="shared" si="12"/>
      </c>
      <c r="T228" s="162">
        <f t="shared" si="13"/>
      </c>
      <c r="U228" s="149"/>
      <c r="V228" s="39" t="s">
        <v>948</v>
      </c>
      <c r="W228" s="39" t="s">
        <v>949</v>
      </c>
      <c r="X228" s="39" t="s">
        <v>950</v>
      </c>
      <c r="Y228" s="52" t="s">
        <v>500</v>
      </c>
      <c r="Z228" s="34" t="s">
        <v>451</v>
      </c>
      <c r="AA228" s="34" t="e">
        <v>#N/A</v>
      </c>
      <c r="AB228" s="38"/>
      <c r="AC228" s="163"/>
      <c r="AD228" s="161">
        <f t="shared" si="14"/>
      </c>
      <c r="AE228" s="162">
        <f t="shared" si="15"/>
      </c>
      <c r="AF228" s="149"/>
    </row>
    <row r="229" spans="1:32" s="3" customFormat="1" ht="48" customHeight="1">
      <c r="A229" s="41" t="s">
        <v>19</v>
      </c>
      <c r="B229" s="42" t="s">
        <v>124</v>
      </c>
      <c r="C229" s="34" t="s">
        <v>169</v>
      </c>
      <c r="D229" s="34" t="s">
        <v>23</v>
      </c>
      <c r="E229" s="34" t="s">
        <v>322</v>
      </c>
      <c r="F229" s="34" t="s">
        <v>20</v>
      </c>
      <c r="G229" s="34" t="s">
        <v>169</v>
      </c>
      <c r="H229" s="35" t="s">
        <v>1187</v>
      </c>
      <c r="I229" s="34" t="s">
        <v>1188</v>
      </c>
      <c r="J229" s="34"/>
      <c r="K229" s="34"/>
      <c r="L229" s="34" t="s">
        <v>1363</v>
      </c>
      <c r="M229" s="39" t="s">
        <v>355</v>
      </c>
      <c r="N229" s="39" t="s">
        <v>1649</v>
      </c>
      <c r="O229" s="34" t="s">
        <v>432</v>
      </c>
      <c r="P229" s="39" t="s">
        <v>1416</v>
      </c>
      <c r="Q229" s="42"/>
      <c r="R229" s="167"/>
      <c r="S229" s="161">
        <f t="shared" si="12"/>
      </c>
      <c r="T229" s="162">
        <f t="shared" si="13"/>
      </c>
      <c r="U229" s="149"/>
      <c r="V229" s="39" t="s">
        <v>953</v>
      </c>
      <c r="W229" s="39" t="s">
        <v>951</v>
      </c>
      <c r="X229" s="39" t="s">
        <v>952</v>
      </c>
      <c r="Y229" s="52" t="s">
        <v>500</v>
      </c>
      <c r="Z229" s="34">
        <v>530204</v>
      </c>
      <c r="AA229" s="34" t="s">
        <v>1715</v>
      </c>
      <c r="AB229" s="38"/>
      <c r="AC229" s="163"/>
      <c r="AD229" s="161">
        <f t="shared" si="14"/>
      </c>
      <c r="AE229" s="162">
        <f t="shared" si="15"/>
      </c>
      <c r="AF229" s="149"/>
    </row>
    <row r="230" spans="1:32" s="3" customFormat="1" ht="48" customHeight="1">
      <c r="A230" s="41" t="s">
        <v>19</v>
      </c>
      <c r="B230" s="42" t="s">
        <v>124</v>
      </c>
      <c r="C230" s="34" t="s">
        <v>169</v>
      </c>
      <c r="D230" s="34" t="s">
        <v>23</v>
      </c>
      <c r="E230" s="34" t="s">
        <v>322</v>
      </c>
      <c r="F230" s="34" t="s">
        <v>20</v>
      </c>
      <c r="G230" s="34" t="s">
        <v>169</v>
      </c>
      <c r="H230" s="35" t="s">
        <v>1187</v>
      </c>
      <c r="I230" s="34" t="s">
        <v>1188</v>
      </c>
      <c r="J230" s="34"/>
      <c r="K230" s="34"/>
      <c r="L230" s="34" t="s">
        <v>1399</v>
      </c>
      <c r="M230" s="39" t="s">
        <v>1467</v>
      </c>
      <c r="N230" s="39" t="s">
        <v>1650</v>
      </c>
      <c r="O230" s="34" t="s">
        <v>433</v>
      </c>
      <c r="P230" s="113" t="s">
        <v>1410</v>
      </c>
      <c r="Q230" s="40"/>
      <c r="R230" s="167"/>
      <c r="S230" s="161">
        <f t="shared" si="12"/>
      </c>
      <c r="T230" s="162">
        <f t="shared" si="13"/>
      </c>
      <c r="U230" s="149"/>
      <c r="V230" s="39" t="s">
        <v>1414</v>
      </c>
      <c r="W230" s="39" t="s">
        <v>954</v>
      </c>
      <c r="X230" s="39" t="s">
        <v>1389</v>
      </c>
      <c r="Y230" s="52" t="s">
        <v>500</v>
      </c>
      <c r="Z230" s="34" t="s">
        <v>451</v>
      </c>
      <c r="AA230" s="34" t="e">
        <v>#N/A</v>
      </c>
      <c r="AB230" s="38"/>
      <c r="AC230" s="163"/>
      <c r="AD230" s="161">
        <f t="shared" si="14"/>
      </c>
      <c r="AE230" s="162">
        <f t="shared" si="15"/>
      </c>
      <c r="AF230" s="149"/>
    </row>
    <row r="231" spans="1:32" s="3" customFormat="1" ht="48" customHeight="1">
      <c r="A231" s="41" t="s">
        <v>19</v>
      </c>
      <c r="B231" s="42" t="s">
        <v>124</v>
      </c>
      <c r="C231" s="34" t="s">
        <v>169</v>
      </c>
      <c r="D231" s="34" t="s">
        <v>23</v>
      </c>
      <c r="E231" s="34" t="s">
        <v>322</v>
      </c>
      <c r="F231" s="34" t="s">
        <v>20</v>
      </c>
      <c r="G231" s="34" t="s">
        <v>169</v>
      </c>
      <c r="H231" s="35" t="s">
        <v>1187</v>
      </c>
      <c r="I231" s="34" t="s">
        <v>1188</v>
      </c>
      <c r="J231" s="34"/>
      <c r="K231" s="34"/>
      <c r="L231" s="34" t="s">
        <v>1400</v>
      </c>
      <c r="M231" s="39" t="s">
        <v>1468</v>
      </c>
      <c r="N231" s="39" t="s">
        <v>1651</v>
      </c>
      <c r="O231" s="34" t="s">
        <v>434</v>
      </c>
      <c r="P231" s="39" t="s">
        <v>1411</v>
      </c>
      <c r="Q231" s="40"/>
      <c r="R231" s="167"/>
      <c r="S231" s="161">
        <f t="shared" si="12"/>
      </c>
      <c r="T231" s="162">
        <f t="shared" si="13"/>
      </c>
      <c r="U231" s="149"/>
      <c r="V231" s="39" t="s">
        <v>955</v>
      </c>
      <c r="W231" s="39" t="s">
        <v>956</v>
      </c>
      <c r="X231" s="39" t="s">
        <v>957</v>
      </c>
      <c r="Y231" s="52" t="s">
        <v>500</v>
      </c>
      <c r="Z231" s="34" t="s">
        <v>451</v>
      </c>
      <c r="AA231" s="34" t="e">
        <v>#N/A</v>
      </c>
      <c r="AB231" s="38"/>
      <c r="AC231" s="163"/>
      <c r="AD231" s="161">
        <f t="shared" si="14"/>
      </c>
      <c r="AE231" s="162">
        <f t="shared" si="15"/>
      </c>
      <c r="AF231" s="149"/>
    </row>
    <row r="232" spans="1:32" s="3" customFormat="1" ht="48" customHeight="1">
      <c r="A232" s="41" t="s">
        <v>19</v>
      </c>
      <c r="B232" s="42" t="s">
        <v>124</v>
      </c>
      <c r="C232" s="34" t="s">
        <v>169</v>
      </c>
      <c r="D232" s="34" t="s">
        <v>23</v>
      </c>
      <c r="E232" s="34" t="s">
        <v>322</v>
      </c>
      <c r="F232" s="34" t="s">
        <v>20</v>
      </c>
      <c r="G232" s="34" t="s">
        <v>169</v>
      </c>
      <c r="H232" s="35" t="s">
        <v>1187</v>
      </c>
      <c r="I232" s="34" t="s">
        <v>1188</v>
      </c>
      <c r="J232" s="34"/>
      <c r="K232" s="34"/>
      <c r="L232" s="34" t="s">
        <v>1336</v>
      </c>
      <c r="M232" s="39" t="s">
        <v>1469</v>
      </c>
      <c r="N232" s="39" t="s">
        <v>1469</v>
      </c>
      <c r="O232" s="34" t="s">
        <v>435</v>
      </c>
      <c r="P232" s="39" t="s">
        <v>1412</v>
      </c>
      <c r="Q232" s="40"/>
      <c r="R232" s="167"/>
      <c r="S232" s="161">
        <f t="shared" si="12"/>
      </c>
      <c r="T232" s="162">
        <f t="shared" si="13"/>
      </c>
      <c r="U232" s="149"/>
      <c r="V232" s="39" t="s">
        <v>1415</v>
      </c>
      <c r="W232" s="39" t="s">
        <v>958</v>
      </c>
      <c r="X232" s="39" t="s">
        <v>959</v>
      </c>
      <c r="Y232" s="52" t="s">
        <v>500</v>
      </c>
      <c r="Z232" s="34" t="s">
        <v>451</v>
      </c>
      <c r="AA232" s="34" t="e">
        <v>#N/A</v>
      </c>
      <c r="AB232" s="38"/>
      <c r="AC232" s="163"/>
      <c r="AD232" s="161">
        <f t="shared" si="14"/>
      </c>
      <c r="AE232" s="162">
        <f t="shared" si="15"/>
      </c>
      <c r="AF232" s="149"/>
    </row>
    <row r="233" spans="1:32" s="10" customFormat="1" ht="48" customHeight="1">
      <c r="A233" s="41" t="s">
        <v>19</v>
      </c>
      <c r="B233" s="42" t="s">
        <v>124</v>
      </c>
      <c r="C233" s="34" t="s">
        <v>169</v>
      </c>
      <c r="D233" s="34" t="s">
        <v>23</v>
      </c>
      <c r="E233" s="34" t="s">
        <v>322</v>
      </c>
      <c r="F233" s="34" t="s">
        <v>20</v>
      </c>
      <c r="G233" s="34" t="s">
        <v>169</v>
      </c>
      <c r="H233" s="35" t="s">
        <v>1187</v>
      </c>
      <c r="I233" s="34" t="s">
        <v>1188</v>
      </c>
      <c r="J233" s="34"/>
      <c r="K233" s="34"/>
      <c r="L233" s="34" t="s">
        <v>1336</v>
      </c>
      <c r="M233" s="39" t="s">
        <v>1459</v>
      </c>
      <c r="N233" s="39" t="s">
        <v>1459</v>
      </c>
      <c r="O233" s="34" t="s">
        <v>1457</v>
      </c>
      <c r="P233" s="39" t="s">
        <v>1460</v>
      </c>
      <c r="Q233" s="40">
        <v>375</v>
      </c>
      <c r="R233" s="167"/>
      <c r="S233" s="161">
        <f t="shared" si="12"/>
      </c>
      <c r="T233" s="162">
        <f t="shared" si="13"/>
      </c>
      <c r="U233" s="149"/>
      <c r="V233" s="39" t="s">
        <v>1461</v>
      </c>
      <c r="W233" s="39" t="s">
        <v>1462</v>
      </c>
      <c r="X233" s="39" t="s">
        <v>943</v>
      </c>
      <c r="Y233" s="52" t="s">
        <v>500</v>
      </c>
      <c r="Z233" s="34" t="s">
        <v>451</v>
      </c>
      <c r="AA233" s="34" t="e">
        <v>#N/A</v>
      </c>
      <c r="AB233" s="38"/>
      <c r="AC233" s="163"/>
      <c r="AD233" s="161">
        <f t="shared" si="14"/>
      </c>
      <c r="AE233" s="162">
        <f t="shared" si="15"/>
      </c>
      <c r="AF233" s="149"/>
    </row>
    <row r="234" spans="1:32" s="10" customFormat="1" ht="48" customHeight="1">
      <c r="A234" s="41" t="s">
        <v>19</v>
      </c>
      <c r="B234" s="42" t="s">
        <v>124</v>
      </c>
      <c r="C234" s="34" t="s">
        <v>169</v>
      </c>
      <c r="D234" s="34" t="s">
        <v>23</v>
      </c>
      <c r="E234" s="34" t="s">
        <v>322</v>
      </c>
      <c r="F234" s="34" t="s">
        <v>20</v>
      </c>
      <c r="G234" s="34" t="s">
        <v>169</v>
      </c>
      <c r="H234" s="35" t="s">
        <v>1187</v>
      </c>
      <c r="I234" s="34" t="s">
        <v>1188</v>
      </c>
      <c r="J234" s="34"/>
      <c r="K234" s="34"/>
      <c r="L234" s="34" t="s">
        <v>1336</v>
      </c>
      <c r="M234" s="39" t="s">
        <v>1463</v>
      </c>
      <c r="N234" s="39" t="s">
        <v>1652</v>
      </c>
      <c r="O234" s="34" t="s">
        <v>1458</v>
      </c>
      <c r="P234" s="39" t="s">
        <v>1464</v>
      </c>
      <c r="Q234" s="40"/>
      <c r="R234" s="167"/>
      <c r="S234" s="161">
        <f t="shared" si="12"/>
      </c>
      <c r="T234" s="162">
        <f t="shared" si="13"/>
      </c>
      <c r="U234" s="149"/>
      <c r="V234" s="39" t="s">
        <v>1465</v>
      </c>
      <c r="W234" s="39" t="s">
        <v>1466</v>
      </c>
      <c r="X234" s="39" t="s">
        <v>943</v>
      </c>
      <c r="Y234" s="52" t="s">
        <v>500</v>
      </c>
      <c r="Z234" s="34" t="s">
        <v>451</v>
      </c>
      <c r="AA234" s="34" t="e">
        <v>#N/A</v>
      </c>
      <c r="AB234" s="38"/>
      <c r="AC234" s="163"/>
      <c r="AD234" s="161">
        <f t="shared" si="14"/>
      </c>
      <c r="AE234" s="162">
        <f t="shared" si="15"/>
      </c>
      <c r="AF234" s="149"/>
    </row>
    <row r="235" spans="1:32" s="3" customFormat="1" ht="48" customHeight="1">
      <c r="A235" s="32">
        <v>55</v>
      </c>
      <c r="B235" s="42" t="s">
        <v>20</v>
      </c>
      <c r="C235" s="34" t="s">
        <v>311</v>
      </c>
      <c r="D235" s="34" t="s">
        <v>291</v>
      </c>
      <c r="E235" s="61" t="s">
        <v>321</v>
      </c>
      <c r="F235" s="34" t="s">
        <v>20</v>
      </c>
      <c r="G235" s="34" t="s">
        <v>313</v>
      </c>
      <c r="H235" s="35" t="s">
        <v>1187</v>
      </c>
      <c r="I235" s="35" t="s">
        <v>1189</v>
      </c>
      <c r="J235" s="35"/>
      <c r="K235" s="35"/>
      <c r="L235" s="35" t="s">
        <v>1281</v>
      </c>
      <c r="M235" s="34" t="s">
        <v>356</v>
      </c>
      <c r="N235" s="34" t="s">
        <v>1303</v>
      </c>
      <c r="O235" s="34" t="s">
        <v>219</v>
      </c>
      <c r="P235" s="39" t="s">
        <v>785</v>
      </c>
      <c r="Q235" s="59">
        <v>1</v>
      </c>
      <c r="R235" s="167"/>
      <c r="S235" s="161">
        <f t="shared" si="12"/>
      </c>
      <c r="T235" s="162">
        <f t="shared" si="13"/>
      </c>
      <c r="U235" s="149"/>
      <c r="V235" s="34" t="s">
        <v>789</v>
      </c>
      <c r="W235" s="34" t="s">
        <v>790</v>
      </c>
      <c r="X235" s="34" t="s">
        <v>791</v>
      </c>
      <c r="Y235" s="155" t="s">
        <v>500</v>
      </c>
      <c r="Z235" s="34">
        <v>530303</v>
      </c>
      <c r="AA235" s="34" t="s">
        <v>1703</v>
      </c>
      <c r="AB235" s="45">
        <v>250</v>
      </c>
      <c r="AC235" s="163"/>
      <c r="AD235" s="161">
        <f t="shared" si="14"/>
      </c>
      <c r="AE235" s="162">
        <f t="shared" si="15"/>
      </c>
      <c r="AF235" s="149"/>
    </row>
    <row r="236" spans="1:32" s="3" customFormat="1" ht="48" customHeight="1">
      <c r="A236" s="32">
        <v>55</v>
      </c>
      <c r="B236" s="42" t="s">
        <v>20</v>
      </c>
      <c r="C236" s="34" t="s">
        <v>311</v>
      </c>
      <c r="D236" s="34" t="s">
        <v>291</v>
      </c>
      <c r="E236" s="61" t="s">
        <v>321</v>
      </c>
      <c r="F236" s="34" t="s">
        <v>20</v>
      </c>
      <c r="G236" s="34" t="s">
        <v>313</v>
      </c>
      <c r="H236" s="35" t="s">
        <v>1187</v>
      </c>
      <c r="I236" s="35" t="s">
        <v>1189</v>
      </c>
      <c r="J236" s="35"/>
      <c r="K236" s="35"/>
      <c r="L236" s="35" t="s">
        <v>1281</v>
      </c>
      <c r="M236" s="34" t="s">
        <v>357</v>
      </c>
      <c r="N236" s="34" t="s">
        <v>1328</v>
      </c>
      <c r="O236" s="34" t="s">
        <v>220</v>
      </c>
      <c r="P236" s="39" t="s">
        <v>787</v>
      </c>
      <c r="Q236" s="34">
        <v>5</v>
      </c>
      <c r="R236" s="167"/>
      <c r="S236" s="161">
        <f t="shared" si="12"/>
      </c>
      <c r="T236" s="162">
        <f t="shared" si="13"/>
      </c>
      <c r="U236" s="149"/>
      <c r="V236" s="34" t="s">
        <v>792</v>
      </c>
      <c r="W236" s="34" t="s">
        <v>793</v>
      </c>
      <c r="X236" s="34" t="s">
        <v>794</v>
      </c>
      <c r="Y236" s="34" t="s">
        <v>500</v>
      </c>
      <c r="Z236" s="34" t="s">
        <v>451</v>
      </c>
      <c r="AA236" s="34" t="e">
        <v>#N/A</v>
      </c>
      <c r="AB236" s="45"/>
      <c r="AC236" s="163"/>
      <c r="AD236" s="161">
        <f t="shared" si="14"/>
      </c>
      <c r="AE236" s="162">
        <f t="shared" si="15"/>
      </c>
      <c r="AF236" s="149"/>
    </row>
    <row r="237" spans="1:32" s="3" customFormat="1" ht="48" customHeight="1">
      <c r="A237" s="32">
        <v>55</v>
      </c>
      <c r="B237" s="42" t="s">
        <v>20</v>
      </c>
      <c r="C237" s="34" t="s">
        <v>311</v>
      </c>
      <c r="D237" s="34" t="s">
        <v>291</v>
      </c>
      <c r="E237" s="61" t="s">
        <v>321</v>
      </c>
      <c r="F237" s="34" t="s">
        <v>20</v>
      </c>
      <c r="G237" s="34" t="s">
        <v>313</v>
      </c>
      <c r="H237" s="35" t="s">
        <v>1187</v>
      </c>
      <c r="I237" s="35" t="s">
        <v>1189</v>
      </c>
      <c r="J237" s="35"/>
      <c r="K237" s="35"/>
      <c r="L237" s="35" t="s">
        <v>1281</v>
      </c>
      <c r="M237" s="34" t="s">
        <v>358</v>
      </c>
      <c r="N237" s="34" t="s">
        <v>1282</v>
      </c>
      <c r="O237" s="34" t="s">
        <v>221</v>
      </c>
      <c r="P237" s="39" t="s">
        <v>788</v>
      </c>
      <c r="Q237" s="34"/>
      <c r="R237" s="167"/>
      <c r="S237" s="161">
        <f t="shared" si="12"/>
      </c>
      <c r="T237" s="162">
        <f t="shared" si="13"/>
      </c>
      <c r="U237" s="149"/>
      <c r="V237" s="34" t="s">
        <v>795</v>
      </c>
      <c r="W237" s="34" t="s">
        <v>796</v>
      </c>
      <c r="X237" s="34" t="s">
        <v>797</v>
      </c>
      <c r="Y237" s="34" t="s">
        <v>500</v>
      </c>
      <c r="Z237" s="34" t="s">
        <v>451</v>
      </c>
      <c r="AA237" s="34" t="e">
        <v>#N/A</v>
      </c>
      <c r="AB237" s="45"/>
      <c r="AC237" s="163"/>
      <c r="AD237" s="161">
        <f t="shared" si="14"/>
      </c>
      <c r="AE237" s="162">
        <f t="shared" si="15"/>
      </c>
      <c r="AF237" s="149"/>
    </row>
    <row r="238" spans="1:32" s="3" customFormat="1" ht="48" customHeight="1">
      <c r="A238" s="32">
        <v>91</v>
      </c>
      <c r="B238" s="42" t="s">
        <v>295</v>
      </c>
      <c r="C238" s="34" t="s">
        <v>222</v>
      </c>
      <c r="D238" s="34" t="s">
        <v>292</v>
      </c>
      <c r="E238" s="34" t="s">
        <v>324</v>
      </c>
      <c r="F238" s="34" t="s">
        <v>20</v>
      </c>
      <c r="G238" s="34" t="s">
        <v>222</v>
      </c>
      <c r="H238" s="35" t="s">
        <v>1187</v>
      </c>
      <c r="I238" s="35" t="s">
        <v>1189</v>
      </c>
      <c r="J238" s="35"/>
      <c r="K238" s="35"/>
      <c r="L238" s="35" t="s">
        <v>1330</v>
      </c>
      <c r="M238" s="34" t="s">
        <v>843</v>
      </c>
      <c r="N238" s="34" t="s">
        <v>1374</v>
      </c>
      <c r="O238" s="34" t="s">
        <v>223</v>
      </c>
      <c r="P238" s="34" t="s">
        <v>1320</v>
      </c>
      <c r="Q238" s="34">
        <v>1</v>
      </c>
      <c r="R238" s="167"/>
      <c r="S238" s="161">
        <f t="shared" si="12"/>
      </c>
      <c r="T238" s="162">
        <f t="shared" si="13"/>
      </c>
      <c r="U238" s="149"/>
      <c r="V238" s="34" t="s">
        <v>1321</v>
      </c>
      <c r="W238" s="34" t="s">
        <v>846</v>
      </c>
      <c r="X238" s="34" t="s">
        <v>847</v>
      </c>
      <c r="Y238" s="155" t="s">
        <v>500</v>
      </c>
      <c r="Z238" s="34">
        <v>530303</v>
      </c>
      <c r="AA238" s="34" t="s">
        <v>1703</v>
      </c>
      <c r="AB238" s="114">
        <v>320</v>
      </c>
      <c r="AC238" s="163"/>
      <c r="AD238" s="161">
        <f t="shared" si="14"/>
      </c>
      <c r="AE238" s="162">
        <f t="shared" si="15"/>
      </c>
      <c r="AF238" s="149"/>
    </row>
    <row r="239" spans="1:32" s="3" customFormat="1" ht="48" customHeight="1">
      <c r="A239" s="32">
        <v>91</v>
      </c>
      <c r="B239" s="42" t="s">
        <v>295</v>
      </c>
      <c r="C239" s="34" t="s">
        <v>222</v>
      </c>
      <c r="D239" s="34" t="s">
        <v>292</v>
      </c>
      <c r="E239" s="34" t="s">
        <v>324</v>
      </c>
      <c r="F239" s="34" t="s">
        <v>20</v>
      </c>
      <c r="G239" s="34" t="s">
        <v>222</v>
      </c>
      <c r="H239" s="35" t="s">
        <v>1187</v>
      </c>
      <c r="I239" s="35" t="s">
        <v>1189</v>
      </c>
      <c r="J239" s="35"/>
      <c r="K239" s="35"/>
      <c r="L239" s="35" t="s">
        <v>1330</v>
      </c>
      <c r="M239" s="34" t="s">
        <v>359</v>
      </c>
      <c r="N239" s="34" t="s">
        <v>1331</v>
      </c>
      <c r="O239" s="34" t="s">
        <v>224</v>
      </c>
      <c r="P239" s="34" t="s">
        <v>844</v>
      </c>
      <c r="Q239" s="34"/>
      <c r="R239" s="167"/>
      <c r="S239" s="161">
        <f t="shared" si="12"/>
      </c>
      <c r="T239" s="162">
        <f t="shared" si="13"/>
      </c>
      <c r="U239" s="149"/>
      <c r="V239" s="34" t="s">
        <v>1322</v>
      </c>
      <c r="W239" s="34" t="s">
        <v>848</v>
      </c>
      <c r="X239" s="34" t="s">
        <v>849</v>
      </c>
      <c r="Y239" s="53" t="s">
        <v>500</v>
      </c>
      <c r="Z239" s="34" t="s">
        <v>451</v>
      </c>
      <c r="AA239" s="34" t="e">
        <v>#N/A</v>
      </c>
      <c r="AB239" s="37"/>
      <c r="AC239" s="163"/>
      <c r="AD239" s="161">
        <f t="shared" si="14"/>
      </c>
      <c r="AE239" s="162">
        <f t="shared" si="15"/>
      </c>
      <c r="AF239" s="149"/>
    </row>
    <row r="240" spans="1:32" s="3" customFormat="1" ht="48" customHeight="1">
      <c r="A240" s="32">
        <v>91</v>
      </c>
      <c r="B240" s="42" t="s">
        <v>295</v>
      </c>
      <c r="C240" s="34" t="s">
        <v>222</v>
      </c>
      <c r="D240" s="34" t="s">
        <v>292</v>
      </c>
      <c r="E240" s="34" t="s">
        <v>324</v>
      </c>
      <c r="F240" s="34" t="s">
        <v>20</v>
      </c>
      <c r="G240" s="34" t="s">
        <v>222</v>
      </c>
      <c r="H240" s="35" t="s">
        <v>1187</v>
      </c>
      <c r="I240" s="35" t="s">
        <v>1189</v>
      </c>
      <c r="J240" s="35"/>
      <c r="K240" s="35"/>
      <c r="L240" s="35" t="s">
        <v>1330</v>
      </c>
      <c r="M240" s="34" t="s">
        <v>360</v>
      </c>
      <c r="N240" s="34" t="s">
        <v>360</v>
      </c>
      <c r="O240" s="34" t="s">
        <v>225</v>
      </c>
      <c r="P240" s="34" t="s">
        <v>845</v>
      </c>
      <c r="Q240" s="34"/>
      <c r="R240" s="167"/>
      <c r="S240" s="161">
        <f t="shared" si="12"/>
      </c>
      <c r="T240" s="162">
        <f t="shared" si="13"/>
      </c>
      <c r="U240" s="149"/>
      <c r="V240" s="34" t="s">
        <v>1323</v>
      </c>
      <c r="W240" s="34" t="s">
        <v>850</v>
      </c>
      <c r="X240" s="34" t="s">
        <v>851</v>
      </c>
      <c r="Y240" s="155" t="s">
        <v>500</v>
      </c>
      <c r="Z240" s="34" t="s">
        <v>451</v>
      </c>
      <c r="AA240" s="34" t="e">
        <v>#N/A</v>
      </c>
      <c r="AB240" s="37"/>
      <c r="AC240" s="163"/>
      <c r="AD240" s="161">
        <f t="shared" si="14"/>
      </c>
      <c r="AE240" s="162">
        <f t="shared" si="15"/>
      </c>
      <c r="AF240" s="149"/>
    </row>
    <row r="241" spans="1:32" s="3" customFormat="1" ht="48" customHeight="1">
      <c r="A241" s="32">
        <v>55</v>
      </c>
      <c r="B241" s="42" t="s">
        <v>20</v>
      </c>
      <c r="C241" s="34" t="s">
        <v>226</v>
      </c>
      <c r="D241" s="34" t="s">
        <v>291</v>
      </c>
      <c r="E241" s="61" t="s">
        <v>321</v>
      </c>
      <c r="F241" s="34" t="s">
        <v>20</v>
      </c>
      <c r="G241" s="42" t="s">
        <v>227</v>
      </c>
      <c r="H241" s="35" t="s">
        <v>1187</v>
      </c>
      <c r="I241" s="35" t="s">
        <v>1189</v>
      </c>
      <c r="J241" s="35"/>
      <c r="K241" s="35"/>
      <c r="L241" s="35" t="s">
        <v>1315</v>
      </c>
      <c r="M241" s="42" t="s">
        <v>361</v>
      </c>
      <c r="N241" s="42" t="s">
        <v>1316</v>
      </c>
      <c r="O241" s="42" t="s">
        <v>228</v>
      </c>
      <c r="P241" s="39" t="s">
        <v>747</v>
      </c>
      <c r="Q241" s="34">
        <v>1</v>
      </c>
      <c r="R241" s="167"/>
      <c r="S241" s="161">
        <f t="shared" si="12"/>
      </c>
      <c r="T241" s="162">
        <f t="shared" si="13"/>
      </c>
      <c r="U241" s="149"/>
      <c r="V241" s="42" t="s">
        <v>749</v>
      </c>
      <c r="W241" s="42" t="s">
        <v>750</v>
      </c>
      <c r="X241" s="42" t="s">
        <v>692</v>
      </c>
      <c r="Y241" s="34" t="s">
        <v>500</v>
      </c>
      <c r="Z241" s="34">
        <v>530303</v>
      </c>
      <c r="AA241" s="34" t="s">
        <v>1703</v>
      </c>
      <c r="AB241" s="37">
        <v>135</v>
      </c>
      <c r="AC241" s="163"/>
      <c r="AD241" s="161">
        <f t="shared" si="14"/>
      </c>
      <c r="AE241" s="162">
        <f t="shared" si="15"/>
      </c>
      <c r="AF241" s="149"/>
    </row>
    <row r="242" spans="1:32" s="3" customFormat="1" ht="48" customHeight="1">
      <c r="A242" s="32">
        <v>55</v>
      </c>
      <c r="B242" s="42" t="s">
        <v>20</v>
      </c>
      <c r="C242" s="34" t="s">
        <v>226</v>
      </c>
      <c r="D242" s="34" t="s">
        <v>291</v>
      </c>
      <c r="E242" s="61" t="s">
        <v>321</v>
      </c>
      <c r="F242" s="34" t="s">
        <v>20</v>
      </c>
      <c r="G242" s="42" t="s">
        <v>227</v>
      </c>
      <c r="H242" s="35" t="s">
        <v>1187</v>
      </c>
      <c r="I242" s="35" t="s">
        <v>1189</v>
      </c>
      <c r="J242" s="35"/>
      <c r="K242" s="35"/>
      <c r="L242" s="35" t="s">
        <v>1315</v>
      </c>
      <c r="M242" s="42" t="s">
        <v>468</v>
      </c>
      <c r="N242" s="42" t="s">
        <v>1327</v>
      </c>
      <c r="O242" s="42" t="s">
        <v>229</v>
      </c>
      <c r="P242" s="39" t="s">
        <v>1326</v>
      </c>
      <c r="Q242" s="34"/>
      <c r="R242" s="167"/>
      <c r="S242" s="161">
        <f aca="true" t="shared" si="16" ref="S242:S290">IF(R242="","",_xlfn.IFERROR(IF(R242=Q242,1,R242/Q242),"-"))</f>
      </c>
      <c r="T242" s="162">
        <f aca="true" t="shared" si="17" ref="T242:T290">IF(S242="-","EJECUCIÓN NO PLANIFICADA",IF(S242="","",IF(S242&gt;1.15,"EJECUTA MÁS DE LO PLANIFICADO",IF(S242=0,"NO EJECUTA",IF(S242&gt;0.75,"CUMPLE EJECUCIÓN PLANIFICADA",IF(S242&lt;0.5,"BAJA EJECUCIÓN","MEDIANA EJECUCIÓN"))))))</f>
      </c>
      <c r="U242" s="149"/>
      <c r="V242" s="42" t="s">
        <v>751</v>
      </c>
      <c r="W242" s="42" t="s">
        <v>752</v>
      </c>
      <c r="X242" s="42" t="s">
        <v>753</v>
      </c>
      <c r="Y242" s="34" t="s">
        <v>500</v>
      </c>
      <c r="Z242" s="34">
        <v>530303</v>
      </c>
      <c r="AA242" s="34" t="s">
        <v>1703</v>
      </c>
      <c r="AB242" s="37"/>
      <c r="AC242" s="163"/>
      <c r="AD242" s="161">
        <f aca="true" t="shared" si="18" ref="AD242:AD290">IF(AC242="","",_xlfn.IFERROR(IF(AC242=AB242,1,AC242/AB242),"-"))</f>
      </c>
      <c r="AE242" s="162">
        <f aca="true" t="shared" si="19" ref="AE242:AE290">IF(AD242="-","EJECUCIÓN NO PLANIFICADA",IF(AD242="","",IF(AD242&gt;1.15,"EJECUTA MÁS DE LO PLANIFICADO",IF(AD242=0,"NO EJECUTA",IF(AD242&gt;0.75,"CUMPLE EJECUCIÓN PLANIFICADA",IF(AD242&lt;0.5,"BAJA EJECUCIÓN","MEDIANA EJECUCIÓN"))))))</f>
      </c>
      <c r="AF242" s="149"/>
    </row>
    <row r="243" spans="1:32" s="3" customFormat="1" ht="48" customHeight="1">
      <c r="A243" s="32">
        <v>55</v>
      </c>
      <c r="B243" s="42" t="s">
        <v>20</v>
      </c>
      <c r="C243" s="34" t="s">
        <v>226</v>
      </c>
      <c r="D243" s="34" t="s">
        <v>291</v>
      </c>
      <c r="E243" s="61" t="s">
        <v>321</v>
      </c>
      <c r="F243" s="34" t="s">
        <v>20</v>
      </c>
      <c r="G243" s="115" t="s">
        <v>227</v>
      </c>
      <c r="H243" s="35" t="s">
        <v>1187</v>
      </c>
      <c r="I243" s="35" t="s">
        <v>1189</v>
      </c>
      <c r="J243" s="35"/>
      <c r="K243" s="35"/>
      <c r="L243" s="35" t="s">
        <v>1315</v>
      </c>
      <c r="M243" s="116" t="s">
        <v>362</v>
      </c>
      <c r="N243" s="116" t="s">
        <v>362</v>
      </c>
      <c r="O243" s="116" t="s">
        <v>230</v>
      </c>
      <c r="P243" s="39" t="s">
        <v>748</v>
      </c>
      <c r="Q243" s="34"/>
      <c r="R243" s="167"/>
      <c r="S243" s="161">
        <f t="shared" si="16"/>
      </c>
      <c r="T243" s="162">
        <f t="shared" si="17"/>
      </c>
      <c r="U243" s="149"/>
      <c r="V243" s="42" t="s">
        <v>754</v>
      </c>
      <c r="W243" s="42" t="s">
        <v>755</v>
      </c>
      <c r="X243" s="42" t="s">
        <v>756</v>
      </c>
      <c r="Y243" s="34" t="s">
        <v>500</v>
      </c>
      <c r="Z243" s="34">
        <v>530303</v>
      </c>
      <c r="AA243" s="34" t="s">
        <v>1703</v>
      </c>
      <c r="AB243" s="37"/>
      <c r="AC243" s="163"/>
      <c r="AD243" s="161">
        <f t="shared" si="18"/>
      </c>
      <c r="AE243" s="162">
        <f t="shared" si="19"/>
      </c>
      <c r="AF243" s="149"/>
    </row>
    <row r="244" spans="1:32" s="3" customFormat="1" ht="48" customHeight="1">
      <c r="A244" s="32">
        <v>55</v>
      </c>
      <c r="B244" s="42" t="s">
        <v>20</v>
      </c>
      <c r="C244" s="34" t="s">
        <v>226</v>
      </c>
      <c r="D244" s="34" t="s">
        <v>291</v>
      </c>
      <c r="E244" s="61" t="s">
        <v>321</v>
      </c>
      <c r="F244" s="34" t="s">
        <v>20</v>
      </c>
      <c r="G244" s="34" t="s">
        <v>231</v>
      </c>
      <c r="H244" s="35" t="s">
        <v>1187</v>
      </c>
      <c r="I244" s="35" t="s">
        <v>1189</v>
      </c>
      <c r="J244" s="35"/>
      <c r="K244" s="35"/>
      <c r="L244" s="35" t="s">
        <v>1317</v>
      </c>
      <c r="M244" s="42" t="s">
        <v>363</v>
      </c>
      <c r="N244" s="42" t="s">
        <v>1373</v>
      </c>
      <c r="O244" s="42" t="s">
        <v>232</v>
      </c>
      <c r="P244" s="42" t="s">
        <v>1325</v>
      </c>
      <c r="Q244" s="34"/>
      <c r="R244" s="167"/>
      <c r="S244" s="161">
        <f t="shared" si="16"/>
      </c>
      <c r="T244" s="162">
        <f t="shared" si="17"/>
      </c>
      <c r="U244" s="149"/>
      <c r="V244" s="42" t="s">
        <v>740</v>
      </c>
      <c r="W244" s="42" t="s">
        <v>741</v>
      </c>
      <c r="X244" s="42" t="s">
        <v>692</v>
      </c>
      <c r="Y244" s="34" t="s">
        <v>500</v>
      </c>
      <c r="Z244" s="34">
        <v>530303</v>
      </c>
      <c r="AA244" s="34" t="s">
        <v>1703</v>
      </c>
      <c r="AB244" s="37"/>
      <c r="AC244" s="163"/>
      <c r="AD244" s="161">
        <f t="shared" si="18"/>
      </c>
      <c r="AE244" s="162">
        <f t="shared" si="19"/>
      </c>
      <c r="AF244" s="149"/>
    </row>
    <row r="245" spans="1:32" s="3" customFormat="1" ht="31.5" customHeight="1">
      <c r="A245" s="32">
        <v>55</v>
      </c>
      <c r="B245" s="42" t="s">
        <v>20</v>
      </c>
      <c r="C245" s="34" t="s">
        <v>226</v>
      </c>
      <c r="D245" s="34" t="s">
        <v>291</v>
      </c>
      <c r="E245" s="61" t="s">
        <v>321</v>
      </c>
      <c r="F245" s="34" t="s">
        <v>20</v>
      </c>
      <c r="G245" s="34" t="s">
        <v>231</v>
      </c>
      <c r="H245" s="35" t="s">
        <v>1187</v>
      </c>
      <c r="I245" s="35" t="s">
        <v>1189</v>
      </c>
      <c r="J245" s="35"/>
      <c r="K245" s="35"/>
      <c r="L245" s="35" t="s">
        <v>1317</v>
      </c>
      <c r="M245" s="42" t="s">
        <v>364</v>
      </c>
      <c r="N245" s="42" t="s">
        <v>364</v>
      </c>
      <c r="O245" s="42" t="s">
        <v>233</v>
      </c>
      <c r="P245" s="42" t="s">
        <v>738</v>
      </c>
      <c r="Q245" s="34">
        <v>1</v>
      </c>
      <c r="R245" s="167"/>
      <c r="S245" s="161">
        <f t="shared" si="16"/>
      </c>
      <c r="T245" s="162">
        <f t="shared" si="17"/>
      </c>
      <c r="U245" s="149"/>
      <c r="V245" s="42" t="s">
        <v>742</v>
      </c>
      <c r="W245" s="42" t="s">
        <v>743</v>
      </c>
      <c r="X245" s="42" t="s">
        <v>646</v>
      </c>
      <c r="Y245" s="34" t="s">
        <v>500</v>
      </c>
      <c r="Z245" s="34">
        <v>530303</v>
      </c>
      <c r="AA245" s="34" t="s">
        <v>1703</v>
      </c>
      <c r="AB245" s="37"/>
      <c r="AC245" s="163"/>
      <c r="AD245" s="161">
        <f t="shared" si="18"/>
      </c>
      <c r="AE245" s="162">
        <f t="shared" si="19"/>
      </c>
      <c r="AF245" s="149"/>
    </row>
    <row r="246" spans="1:32" s="3" customFormat="1" ht="48" customHeight="1">
      <c r="A246" s="32">
        <v>55</v>
      </c>
      <c r="B246" s="42" t="s">
        <v>20</v>
      </c>
      <c r="C246" s="34" t="s">
        <v>226</v>
      </c>
      <c r="D246" s="34" t="s">
        <v>291</v>
      </c>
      <c r="E246" s="34" t="s">
        <v>321</v>
      </c>
      <c r="F246" s="34" t="s">
        <v>20</v>
      </c>
      <c r="G246" s="34" t="s">
        <v>231</v>
      </c>
      <c r="H246" s="35" t="s">
        <v>1187</v>
      </c>
      <c r="I246" s="35" t="s">
        <v>1189</v>
      </c>
      <c r="J246" s="35"/>
      <c r="K246" s="35"/>
      <c r="L246" s="35" t="s">
        <v>1317</v>
      </c>
      <c r="M246" s="117" t="s">
        <v>365</v>
      </c>
      <c r="N246" s="117" t="s">
        <v>365</v>
      </c>
      <c r="O246" s="117" t="s">
        <v>234</v>
      </c>
      <c r="P246" s="42" t="s">
        <v>739</v>
      </c>
      <c r="Q246" s="34"/>
      <c r="R246" s="167"/>
      <c r="S246" s="161">
        <f t="shared" si="16"/>
      </c>
      <c r="T246" s="162">
        <f t="shared" si="17"/>
      </c>
      <c r="U246" s="149"/>
      <c r="V246" s="42" t="s">
        <v>744</v>
      </c>
      <c r="W246" s="42" t="s">
        <v>745</v>
      </c>
      <c r="X246" s="42" t="s">
        <v>746</v>
      </c>
      <c r="Y246" s="34" t="s">
        <v>500</v>
      </c>
      <c r="Z246" s="34">
        <v>530303</v>
      </c>
      <c r="AA246" s="34" t="s">
        <v>1703</v>
      </c>
      <c r="AB246" s="37"/>
      <c r="AC246" s="163"/>
      <c r="AD246" s="161">
        <f t="shared" si="18"/>
      </c>
      <c r="AE246" s="162">
        <f t="shared" si="19"/>
      </c>
      <c r="AF246" s="149"/>
    </row>
    <row r="247" spans="1:32" s="10" customFormat="1" ht="48" customHeight="1">
      <c r="A247" s="32">
        <v>55</v>
      </c>
      <c r="B247" s="42" t="s">
        <v>20</v>
      </c>
      <c r="C247" s="34" t="s">
        <v>226</v>
      </c>
      <c r="D247" s="34" t="s">
        <v>291</v>
      </c>
      <c r="E247" s="34" t="s">
        <v>321</v>
      </c>
      <c r="F247" s="34" t="s">
        <v>20</v>
      </c>
      <c r="G247" s="34" t="s">
        <v>231</v>
      </c>
      <c r="H247" s="35" t="s">
        <v>1187</v>
      </c>
      <c r="I247" s="35" t="s">
        <v>1189</v>
      </c>
      <c r="J247" s="35"/>
      <c r="K247" s="35"/>
      <c r="L247" s="157" t="s">
        <v>1691</v>
      </c>
      <c r="M247" s="117" t="s">
        <v>1692</v>
      </c>
      <c r="N247" s="117"/>
      <c r="O247" s="117" t="s">
        <v>1693</v>
      </c>
      <c r="P247" s="42" t="s">
        <v>1694</v>
      </c>
      <c r="Q247" s="34">
        <v>1</v>
      </c>
      <c r="R247" s="167"/>
      <c r="S247" s="161">
        <f t="shared" si="16"/>
      </c>
      <c r="T247" s="162">
        <f t="shared" si="17"/>
      </c>
      <c r="U247" s="149"/>
      <c r="V247" s="42" t="s">
        <v>1695</v>
      </c>
      <c r="W247" s="42" t="s">
        <v>1696</v>
      </c>
      <c r="X247" s="42" t="s">
        <v>1697</v>
      </c>
      <c r="Y247" s="34" t="s">
        <v>500</v>
      </c>
      <c r="Z247" s="34" t="s">
        <v>451</v>
      </c>
      <c r="AA247" s="34" t="e">
        <v>#N/A</v>
      </c>
      <c r="AB247" s="37"/>
      <c r="AC247" s="163"/>
      <c r="AD247" s="161">
        <f t="shared" si="18"/>
      </c>
      <c r="AE247" s="162">
        <f t="shared" si="19"/>
      </c>
      <c r="AF247" s="149"/>
    </row>
    <row r="248" spans="1:32" s="10" customFormat="1" ht="48" customHeight="1">
      <c r="A248" s="32">
        <v>55</v>
      </c>
      <c r="B248" s="42" t="s">
        <v>20</v>
      </c>
      <c r="C248" s="34" t="s">
        <v>226</v>
      </c>
      <c r="D248" s="34" t="s">
        <v>291</v>
      </c>
      <c r="E248" s="34" t="s">
        <v>321</v>
      </c>
      <c r="F248" s="34" t="s">
        <v>20</v>
      </c>
      <c r="G248" s="34" t="s">
        <v>231</v>
      </c>
      <c r="H248" s="35" t="s">
        <v>1187</v>
      </c>
      <c r="I248" s="35" t="s">
        <v>1189</v>
      </c>
      <c r="J248" s="35"/>
      <c r="K248" s="35"/>
      <c r="L248" s="157" t="s">
        <v>1691</v>
      </c>
      <c r="M248" s="117" t="s">
        <v>1698</v>
      </c>
      <c r="N248" s="117"/>
      <c r="O248" s="117" t="s">
        <v>1699</v>
      </c>
      <c r="P248" s="42" t="s">
        <v>1700</v>
      </c>
      <c r="Q248" s="34"/>
      <c r="R248" s="167"/>
      <c r="S248" s="161">
        <f t="shared" si="16"/>
      </c>
      <c r="T248" s="162">
        <f t="shared" si="17"/>
      </c>
      <c r="U248" s="149"/>
      <c r="V248" s="42" t="s">
        <v>1701</v>
      </c>
      <c r="W248" s="42" t="s">
        <v>1702</v>
      </c>
      <c r="X248" s="42" t="s">
        <v>701</v>
      </c>
      <c r="Y248" s="34" t="s">
        <v>500</v>
      </c>
      <c r="Z248" s="34" t="s">
        <v>451</v>
      </c>
      <c r="AA248" s="34" t="e">
        <v>#N/A</v>
      </c>
      <c r="AB248" s="37"/>
      <c r="AC248" s="163"/>
      <c r="AD248" s="161">
        <f t="shared" si="18"/>
      </c>
      <c r="AE248" s="162">
        <f t="shared" si="19"/>
      </c>
      <c r="AF248" s="149"/>
    </row>
    <row r="249" spans="1:32" s="3" customFormat="1" ht="48" customHeight="1">
      <c r="A249" s="118" t="s">
        <v>19</v>
      </c>
      <c r="B249" s="42" t="s">
        <v>293</v>
      </c>
      <c r="C249" s="39" t="s">
        <v>37</v>
      </c>
      <c r="D249" s="34" t="s">
        <v>23</v>
      </c>
      <c r="E249" s="34" t="s">
        <v>320</v>
      </c>
      <c r="F249" s="34" t="s">
        <v>20</v>
      </c>
      <c r="G249" s="39" t="s">
        <v>235</v>
      </c>
      <c r="H249" s="35" t="s">
        <v>1187</v>
      </c>
      <c r="I249" s="34" t="s">
        <v>1188</v>
      </c>
      <c r="J249" s="34"/>
      <c r="K249" s="34"/>
      <c r="L249" s="34" t="s">
        <v>1268</v>
      </c>
      <c r="M249" s="39" t="s">
        <v>237</v>
      </c>
      <c r="N249" s="39" t="s">
        <v>1269</v>
      </c>
      <c r="O249" s="34" t="s">
        <v>1205</v>
      </c>
      <c r="P249" s="119" t="s">
        <v>1601</v>
      </c>
      <c r="Q249" s="164"/>
      <c r="R249" s="167"/>
      <c r="S249" s="161">
        <f t="shared" si="16"/>
      </c>
      <c r="T249" s="162">
        <f t="shared" si="17"/>
      </c>
      <c r="U249" s="149"/>
      <c r="V249" s="34" t="s">
        <v>853</v>
      </c>
      <c r="W249" s="34" t="s">
        <v>854</v>
      </c>
      <c r="X249" s="34" t="s">
        <v>855</v>
      </c>
      <c r="Y249" s="121" t="s">
        <v>506</v>
      </c>
      <c r="Z249" s="34" t="s">
        <v>451</v>
      </c>
      <c r="AA249" s="34" t="e">
        <v>#N/A</v>
      </c>
      <c r="AB249" s="37"/>
      <c r="AC249" s="163"/>
      <c r="AD249" s="161">
        <f t="shared" si="18"/>
      </c>
      <c r="AE249" s="162">
        <f t="shared" si="19"/>
      </c>
      <c r="AF249" s="149"/>
    </row>
    <row r="250" spans="1:32" s="3" customFormat="1" ht="48" customHeight="1">
      <c r="A250" s="118" t="s">
        <v>19</v>
      </c>
      <c r="B250" s="42" t="s">
        <v>293</v>
      </c>
      <c r="C250" s="39" t="s">
        <v>37</v>
      </c>
      <c r="D250" s="34" t="s">
        <v>23</v>
      </c>
      <c r="E250" s="34" t="s">
        <v>320</v>
      </c>
      <c r="F250" s="34" t="s">
        <v>20</v>
      </c>
      <c r="G250" s="39" t="s">
        <v>235</v>
      </c>
      <c r="H250" s="35" t="s">
        <v>1187</v>
      </c>
      <c r="I250" s="34" t="s">
        <v>1188</v>
      </c>
      <c r="J250" s="34"/>
      <c r="K250" s="34"/>
      <c r="L250" s="34" t="s">
        <v>1270</v>
      </c>
      <c r="M250" s="39" t="s">
        <v>419</v>
      </c>
      <c r="N250" s="39" t="s">
        <v>1271</v>
      </c>
      <c r="O250" s="34" t="s">
        <v>238</v>
      </c>
      <c r="P250" s="119" t="s">
        <v>852</v>
      </c>
      <c r="Q250" s="165"/>
      <c r="R250" s="167"/>
      <c r="S250" s="161">
        <f t="shared" si="16"/>
      </c>
      <c r="T250" s="162">
        <f t="shared" si="17"/>
      </c>
      <c r="U250" s="149"/>
      <c r="V250" s="34" t="s">
        <v>856</v>
      </c>
      <c r="W250" s="34" t="s">
        <v>857</v>
      </c>
      <c r="X250" s="34" t="s">
        <v>858</v>
      </c>
      <c r="Y250" s="121" t="s">
        <v>506</v>
      </c>
      <c r="Z250" s="34" t="s">
        <v>451</v>
      </c>
      <c r="AA250" s="34" t="e">
        <v>#N/A</v>
      </c>
      <c r="AB250" s="37"/>
      <c r="AC250" s="163"/>
      <c r="AD250" s="161">
        <f t="shared" si="18"/>
      </c>
      <c r="AE250" s="162">
        <f t="shared" si="19"/>
      </c>
      <c r="AF250" s="149"/>
    </row>
    <row r="251" spans="1:32" s="3" customFormat="1" ht="48" customHeight="1">
      <c r="A251" s="118" t="s">
        <v>19</v>
      </c>
      <c r="B251" s="42" t="s">
        <v>293</v>
      </c>
      <c r="C251" s="39" t="s">
        <v>37</v>
      </c>
      <c r="D251" s="34" t="s">
        <v>23</v>
      </c>
      <c r="E251" s="34" t="s">
        <v>320</v>
      </c>
      <c r="F251" s="34" t="s">
        <v>20</v>
      </c>
      <c r="G251" s="39" t="s">
        <v>235</v>
      </c>
      <c r="H251" s="35" t="s">
        <v>1187</v>
      </c>
      <c r="I251" s="34" t="s">
        <v>1188</v>
      </c>
      <c r="J251" s="34"/>
      <c r="K251" s="34"/>
      <c r="L251" s="34" t="s">
        <v>1270</v>
      </c>
      <c r="M251" s="39" t="s">
        <v>420</v>
      </c>
      <c r="N251" s="39" t="s">
        <v>1671</v>
      </c>
      <c r="O251" s="34" t="s">
        <v>1206</v>
      </c>
      <c r="P251" s="120" t="s">
        <v>1602</v>
      </c>
      <c r="Q251" s="164"/>
      <c r="R251" s="167"/>
      <c r="S251" s="161">
        <f t="shared" si="16"/>
      </c>
      <c r="T251" s="162">
        <f t="shared" si="17"/>
      </c>
      <c r="U251" s="149"/>
      <c r="V251" s="34" t="s">
        <v>859</v>
      </c>
      <c r="W251" s="34" t="s">
        <v>860</v>
      </c>
      <c r="X251" s="34" t="s">
        <v>861</v>
      </c>
      <c r="Y251" s="121" t="s">
        <v>506</v>
      </c>
      <c r="Z251" s="34" t="s">
        <v>451</v>
      </c>
      <c r="AA251" s="34" t="e">
        <v>#N/A</v>
      </c>
      <c r="AB251" s="37"/>
      <c r="AC251" s="163"/>
      <c r="AD251" s="161">
        <f t="shared" si="18"/>
      </c>
      <c r="AE251" s="162">
        <f t="shared" si="19"/>
      </c>
      <c r="AF251" s="149"/>
    </row>
    <row r="252" spans="1:32" s="3" customFormat="1" ht="48" customHeight="1">
      <c r="A252" s="32">
        <v>55</v>
      </c>
      <c r="B252" s="42" t="s">
        <v>20</v>
      </c>
      <c r="C252" s="34" t="s">
        <v>188</v>
      </c>
      <c r="D252" s="34" t="s">
        <v>291</v>
      </c>
      <c r="E252" s="61" t="s">
        <v>321</v>
      </c>
      <c r="F252" s="34" t="s">
        <v>20</v>
      </c>
      <c r="G252" s="34" t="s">
        <v>239</v>
      </c>
      <c r="H252" s="35" t="s">
        <v>1187</v>
      </c>
      <c r="I252" s="35" t="s">
        <v>1189</v>
      </c>
      <c r="J252" s="35"/>
      <c r="K252" s="35"/>
      <c r="L252" s="35" t="s">
        <v>1279</v>
      </c>
      <c r="M252" s="34" t="s">
        <v>1579</v>
      </c>
      <c r="N252" s="34" t="s">
        <v>1280</v>
      </c>
      <c r="O252" s="34" t="s">
        <v>240</v>
      </c>
      <c r="P252" s="39" t="s">
        <v>1581</v>
      </c>
      <c r="Q252" s="155">
        <v>1</v>
      </c>
      <c r="R252" s="160"/>
      <c r="S252" s="161">
        <f t="shared" si="16"/>
      </c>
      <c r="T252" s="162">
        <f t="shared" si="17"/>
      </c>
      <c r="U252" s="149"/>
      <c r="V252" s="34" t="s">
        <v>1584</v>
      </c>
      <c r="W252" s="34" t="s">
        <v>1585</v>
      </c>
      <c r="X252" s="34" t="s">
        <v>1586</v>
      </c>
      <c r="Y252" s="155" t="s">
        <v>506</v>
      </c>
      <c r="Z252" s="34" t="s">
        <v>451</v>
      </c>
      <c r="AA252" s="34" t="e">
        <v>#N/A</v>
      </c>
      <c r="AB252" s="37"/>
      <c r="AC252" s="163"/>
      <c r="AD252" s="161">
        <f t="shared" si="18"/>
      </c>
      <c r="AE252" s="162">
        <f t="shared" si="19"/>
      </c>
      <c r="AF252" s="149"/>
    </row>
    <row r="253" spans="1:32" s="3" customFormat="1" ht="48" customHeight="1">
      <c r="A253" s="32">
        <v>55</v>
      </c>
      <c r="B253" s="42" t="s">
        <v>20</v>
      </c>
      <c r="C253" s="34" t="s">
        <v>188</v>
      </c>
      <c r="D253" s="34" t="s">
        <v>291</v>
      </c>
      <c r="E253" s="61" t="s">
        <v>321</v>
      </c>
      <c r="F253" s="34" t="s">
        <v>20</v>
      </c>
      <c r="G253" s="34" t="s">
        <v>239</v>
      </c>
      <c r="H253" s="35" t="s">
        <v>1187</v>
      </c>
      <c r="I253" s="35" t="s">
        <v>1189</v>
      </c>
      <c r="J253" s="35"/>
      <c r="K253" s="35"/>
      <c r="L253" s="35" t="s">
        <v>1279</v>
      </c>
      <c r="M253" s="34" t="s">
        <v>1580</v>
      </c>
      <c r="N253" s="34" t="s">
        <v>1284</v>
      </c>
      <c r="O253" s="34" t="s">
        <v>241</v>
      </c>
      <c r="P253" s="39" t="s">
        <v>1582</v>
      </c>
      <c r="Q253" s="155">
        <v>1</v>
      </c>
      <c r="R253" s="160"/>
      <c r="S253" s="161">
        <f t="shared" si="16"/>
      </c>
      <c r="T253" s="162">
        <f t="shared" si="17"/>
      </c>
      <c r="U253" s="149"/>
      <c r="V253" s="34" t="s">
        <v>1587</v>
      </c>
      <c r="W253" s="34" t="s">
        <v>1588</v>
      </c>
      <c r="X253" s="34" t="s">
        <v>1589</v>
      </c>
      <c r="Y253" s="155" t="s">
        <v>506</v>
      </c>
      <c r="Z253" s="34" t="s">
        <v>451</v>
      </c>
      <c r="AA253" s="34" t="e">
        <v>#N/A</v>
      </c>
      <c r="AB253" s="37"/>
      <c r="AC253" s="163"/>
      <c r="AD253" s="161">
        <f t="shared" si="18"/>
      </c>
      <c r="AE253" s="162">
        <f t="shared" si="19"/>
      </c>
      <c r="AF253" s="149"/>
    </row>
    <row r="254" spans="1:32" s="3" customFormat="1" ht="48" customHeight="1">
      <c r="A254" s="32">
        <v>55</v>
      </c>
      <c r="B254" s="42" t="s">
        <v>20</v>
      </c>
      <c r="C254" s="34" t="s">
        <v>188</v>
      </c>
      <c r="D254" s="34" t="s">
        <v>291</v>
      </c>
      <c r="E254" s="61" t="s">
        <v>321</v>
      </c>
      <c r="F254" s="34" t="s">
        <v>20</v>
      </c>
      <c r="G254" s="34" t="s">
        <v>239</v>
      </c>
      <c r="H254" s="35" t="s">
        <v>1187</v>
      </c>
      <c r="I254" s="35" t="s">
        <v>1189</v>
      </c>
      <c r="J254" s="35"/>
      <c r="K254" s="35"/>
      <c r="L254" s="35" t="s">
        <v>1279</v>
      </c>
      <c r="M254" s="34" t="s">
        <v>366</v>
      </c>
      <c r="N254" s="34" t="s">
        <v>1345</v>
      </c>
      <c r="O254" s="34" t="s">
        <v>242</v>
      </c>
      <c r="P254" s="39" t="s">
        <v>516</v>
      </c>
      <c r="Q254" s="34">
        <v>1</v>
      </c>
      <c r="R254" s="167"/>
      <c r="S254" s="161">
        <f t="shared" si="16"/>
      </c>
      <c r="T254" s="162">
        <f t="shared" si="17"/>
      </c>
      <c r="U254" s="149"/>
      <c r="V254" s="34" t="s">
        <v>517</v>
      </c>
      <c r="W254" s="34" t="s">
        <v>518</v>
      </c>
      <c r="X254" s="34" t="s">
        <v>1590</v>
      </c>
      <c r="Y254" s="155" t="s">
        <v>506</v>
      </c>
      <c r="Z254" s="34" t="s">
        <v>451</v>
      </c>
      <c r="AA254" s="34" t="e">
        <v>#N/A</v>
      </c>
      <c r="AB254" s="37"/>
      <c r="AC254" s="163"/>
      <c r="AD254" s="161">
        <f t="shared" si="18"/>
      </c>
      <c r="AE254" s="162">
        <f t="shared" si="19"/>
      </c>
      <c r="AF254" s="149"/>
    </row>
    <row r="255" spans="1:32" s="3" customFormat="1" ht="48" customHeight="1">
      <c r="A255" s="32">
        <v>55</v>
      </c>
      <c r="B255" s="42" t="s">
        <v>20</v>
      </c>
      <c r="C255" s="34" t="s">
        <v>188</v>
      </c>
      <c r="D255" s="34" t="s">
        <v>291</v>
      </c>
      <c r="E255" s="61" t="s">
        <v>321</v>
      </c>
      <c r="F255" s="34" t="s">
        <v>20</v>
      </c>
      <c r="G255" s="34" t="s">
        <v>239</v>
      </c>
      <c r="H255" s="35" t="s">
        <v>1187</v>
      </c>
      <c r="I255" s="35" t="s">
        <v>1189</v>
      </c>
      <c r="J255" s="35"/>
      <c r="K255" s="35"/>
      <c r="L255" s="35" t="s">
        <v>1279</v>
      </c>
      <c r="M255" s="34" t="s">
        <v>367</v>
      </c>
      <c r="N255" s="34" t="s">
        <v>1354</v>
      </c>
      <c r="O255" s="34" t="s">
        <v>243</v>
      </c>
      <c r="P255" s="39" t="s">
        <v>1583</v>
      </c>
      <c r="Q255" s="166">
        <v>1</v>
      </c>
      <c r="R255" s="160"/>
      <c r="S255" s="161">
        <f t="shared" si="16"/>
      </c>
      <c r="T255" s="162">
        <f t="shared" si="17"/>
      </c>
      <c r="U255" s="149"/>
      <c r="V255" s="34" t="s">
        <v>1591</v>
      </c>
      <c r="W255" s="34" t="s">
        <v>1592</v>
      </c>
      <c r="X255" s="34" t="s">
        <v>519</v>
      </c>
      <c r="Y255" s="34" t="s">
        <v>500</v>
      </c>
      <c r="Z255" s="34">
        <v>530303</v>
      </c>
      <c r="AA255" s="34" t="s">
        <v>1703</v>
      </c>
      <c r="AB255" s="37"/>
      <c r="AC255" s="163"/>
      <c r="AD255" s="161">
        <f t="shared" si="18"/>
      </c>
      <c r="AE255" s="162">
        <f t="shared" si="19"/>
      </c>
      <c r="AF255" s="149"/>
    </row>
    <row r="256" spans="1:32" s="3" customFormat="1" ht="48" customHeight="1">
      <c r="A256" s="41" t="s">
        <v>19</v>
      </c>
      <c r="B256" s="47" t="s">
        <v>20</v>
      </c>
      <c r="C256" s="34" t="s">
        <v>68</v>
      </c>
      <c r="D256" s="34" t="s">
        <v>23</v>
      </c>
      <c r="E256" s="34" t="s">
        <v>318</v>
      </c>
      <c r="F256" s="34" t="s">
        <v>20</v>
      </c>
      <c r="G256" s="34" t="s">
        <v>244</v>
      </c>
      <c r="H256" s="35" t="s">
        <v>1187</v>
      </c>
      <c r="I256" s="34" t="s">
        <v>1188</v>
      </c>
      <c r="J256" s="34"/>
      <c r="K256" s="34"/>
      <c r="L256" s="27" t="s">
        <v>1248</v>
      </c>
      <c r="M256" s="34" t="s">
        <v>245</v>
      </c>
      <c r="N256" s="27" t="s">
        <v>1249</v>
      </c>
      <c r="O256" s="34" t="s">
        <v>246</v>
      </c>
      <c r="P256" s="34" t="s">
        <v>660</v>
      </c>
      <c r="Q256" s="155"/>
      <c r="R256" s="167"/>
      <c r="S256" s="161">
        <f t="shared" si="16"/>
      </c>
      <c r="T256" s="162">
        <f t="shared" si="17"/>
      </c>
      <c r="U256" s="149"/>
      <c r="V256" s="34" t="s">
        <v>667</v>
      </c>
      <c r="W256" s="34" t="s">
        <v>668</v>
      </c>
      <c r="X256" s="34" t="s">
        <v>669</v>
      </c>
      <c r="Y256" s="34" t="s">
        <v>500</v>
      </c>
      <c r="Z256" s="34">
        <v>570206</v>
      </c>
      <c r="AA256" s="34" t="s">
        <v>1753</v>
      </c>
      <c r="AB256" s="37"/>
      <c r="AC256" s="163"/>
      <c r="AD256" s="161">
        <f t="shared" si="18"/>
      </c>
      <c r="AE256" s="162">
        <f t="shared" si="19"/>
      </c>
      <c r="AF256" s="149"/>
    </row>
    <row r="257" spans="1:32" s="3" customFormat="1" ht="48" customHeight="1">
      <c r="A257" s="41" t="s">
        <v>19</v>
      </c>
      <c r="B257" s="47" t="s">
        <v>20</v>
      </c>
      <c r="C257" s="34" t="s">
        <v>68</v>
      </c>
      <c r="D257" s="34" t="s">
        <v>23</v>
      </c>
      <c r="E257" s="34" t="s">
        <v>318</v>
      </c>
      <c r="F257" s="34" t="s">
        <v>20</v>
      </c>
      <c r="G257" s="34" t="s">
        <v>244</v>
      </c>
      <c r="H257" s="35" t="s">
        <v>1187</v>
      </c>
      <c r="I257" s="34" t="s">
        <v>1188</v>
      </c>
      <c r="J257" s="34"/>
      <c r="K257" s="34"/>
      <c r="L257" s="27" t="s">
        <v>1248</v>
      </c>
      <c r="M257" s="34" t="s">
        <v>247</v>
      </c>
      <c r="N257" s="27" t="s">
        <v>1250</v>
      </c>
      <c r="O257" s="34" t="s">
        <v>248</v>
      </c>
      <c r="P257" s="34" t="s">
        <v>661</v>
      </c>
      <c r="Q257" s="101"/>
      <c r="R257" s="167"/>
      <c r="S257" s="161">
        <f t="shared" si="16"/>
      </c>
      <c r="T257" s="162">
        <f t="shared" si="17"/>
      </c>
      <c r="U257" s="149"/>
      <c r="V257" s="34" t="s">
        <v>670</v>
      </c>
      <c r="W257" s="34" t="s">
        <v>671</v>
      </c>
      <c r="X257" s="34" t="s">
        <v>672</v>
      </c>
      <c r="Y257" s="34" t="s">
        <v>500</v>
      </c>
      <c r="Z257" s="34" t="s">
        <v>451</v>
      </c>
      <c r="AA257" s="34" t="e">
        <v>#N/A</v>
      </c>
      <c r="AB257" s="37"/>
      <c r="AC257" s="163"/>
      <c r="AD257" s="161">
        <f t="shared" si="18"/>
      </c>
      <c r="AE257" s="162">
        <f t="shared" si="19"/>
      </c>
      <c r="AF257" s="149"/>
    </row>
    <row r="258" spans="1:32" s="3" customFormat="1" ht="48" customHeight="1">
      <c r="A258" s="41" t="s">
        <v>19</v>
      </c>
      <c r="B258" s="47" t="s">
        <v>20</v>
      </c>
      <c r="C258" s="34" t="s">
        <v>68</v>
      </c>
      <c r="D258" s="34" t="s">
        <v>23</v>
      </c>
      <c r="E258" s="34" t="s">
        <v>318</v>
      </c>
      <c r="F258" s="34" t="s">
        <v>20</v>
      </c>
      <c r="G258" s="34" t="s">
        <v>244</v>
      </c>
      <c r="H258" s="35" t="s">
        <v>1187</v>
      </c>
      <c r="I258" s="34" t="s">
        <v>1188</v>
      </c>
      <c r="J258" s="34"/>
      <c r="K258" s="34"/>
      <c r="L258" s="27" t="s">
        <v>1248</v>
      </c>
      <c r="M258" s="34" t="s">
        <v>395</v>
      </c>
      <c r="N258" s="27" t="s">
        <v>395</v>
      </c>
      <c r="O258" s="34" t="s">
        <v>249</v>
      </c>
      <c r="P258" s="34" t="s">
        <v>662</v>
      </c>
      <c r="Q258" s="101"/>
      <c r="R258" s="167"/>
      <c r="S258" s="161">
        <f t="shared" si="16"/>
      </c>
      <c r="T258" s="162">
        <f t="shared" si="17"/>
      </c>
      <c r="U258" s="149"/>
      <c r="V258" s="34" t="s">
        <v>673</v>
      </c>
      <c r="W258" s="34" t="s">
        <v>674</v>
      </c>
      <c r="X258" s="34" t="s">
        <v>672</v>
      </c>
      <c r="Y258" s="34" t="s">
        <v>500</v>
      </c>
      <c r="Z258" s="34" t="s">
        <v>451</v>
      </c>
      <c r="AA258" s="34" t="e">
        <v>#N/A</v>
      </c>
      <c r="AB258" s="37"/>
      <c r="AC258" s="163"/>
      <c r="AD258" s="161">
        <f t="shared" si="18"/>
      </c>
      <c r="AE258" s="162">
        <f t="shared" si="19"/>
      </c>
      <c r="AF258" s="149"/>
    </row>
    <row r="259" spans="1:32" s="3" customFormat="1" ht="48" customHeight="1">
      <c r="A259" s="41" t="s">
        <v>19</v>
      </c>
      <c r="B259" s="47" t="s">
        <v>20</v>
      </c>
      <c r="C259" s="34" t="s">
        <v>68</v>
      </c>
      <c r="D259" s="34" t="s">
        <v>23</v>
      </c>
      <c r="E259" s="34" t="s">
        <v>318</v>
      </c>
      <c r="F259" s="34" t="s">
        <v>20</v>
      </c>
      <c r="G259" s="34" t="s">
        <v>244</v>
      </c>
      <c r="H259" s="35" t="s">
        <v>1187</v>
      </c>
      <c r="I259" s="34" t="s">
        <v>1188</v>
      </c>
      <c r="J259" s="34"/>
      <c r="K259" s="34"/>
      <c r="L259" s="27" t="s">
        <v>1248</v>
      </c>
      <c r="M259" s="34" t="s">
        <v>250</v>
      </c>
      <c r="N259" s="27" t="s">
        <v>250</v>
      </c>
      <c r="O259" s="34" t="s">
        <v>1207</v>
      </c>
      <c r="P259" s="34" t="s">
        <v>664</v>
      </c>
      <c r="Q259" s="101"/>
      <c r="R259" s="167"/>
      <c r="S259" s="161">
        <f t="shared" si="16"/>
      </c>
      <c r="T259" s="162">
        <f t="shared" si="17"/>
      </c>
      <c r="U259" s="149"/>
      <c r="V259" s="34" t="s">
        <v>678</v>
      </c>
      <c r="W259" s="34" t="s">
        <v>679</v>
      </c>
      <c r="X259" s="34" t="s">
        <v>680</v>
      </c>
      <c r="Y259" s="34" t="s">
        <v>500</v>
      </c>
      <c r="Z259" s="34" t="s">
        <v>451</v>
      </c>
      <c r="AA259" s="34" t="e">
        <v>#N/A</v>
      </c>
      <c r="AB259" s="37"/>
      <c r="AC259" s="163"/>
      <c r="AD259" s="161">
        <f t="shared" si="18"/>
      </c>
      <c r="AE259" s="162">
        <f t="shared" si="19"/>
      </c>
      <c r="AF259" s="149"/>
    </row>
    <row r="260" spans="1:32" s="3" customFormat="1" ht="48" customHeight="1">
      <c r="A260" s="41" t="s">
        <v>19</v>
      </c>
      <c r="B260" s="47" t="s">
        <v>20</v>
      </c>
      <c r="C260" s="34" t="s">
        <v>68</v>
      </c>
      <c r="D260" s="34" t="s">
        <v>23</v>
      </c>
      <c r="E260" s="34" t="s">
        <v>318</v>
      </c>
      <c r="F260" s="34" t="s">
        <v>20</v>
      </c>
      <c r="G260" s="34" t="s">
        <v>244</v>
      </c>
      <c r="H260" s="35" t="s">
        <v>1187</v>
      </c>
      <c r="I260" s="34" t="s">
        <v>1188</v>
      </c>
      <c r="J260" s="34"/>
      <c r="K260" s="34"/>
      <c r="L260" s="27" t="s">
        <v>1248</v>
      </c>
      <c r="M260" s="34" t="s">
        <v>396</v>
      </c>
      <c r="N260" s="34" t="s">
        <v>396</v>
      </c>
      <c r="O260" s="34" t="s">
        <v>251</v>
      </c>
      <c r="P260" s="34" t="s">
        <v>665</v>
      </c>
      <c r="Q260" s="101"/>
      <c r="R260" s="167"/>
      <c r="S260" s="161">
        <f t="shared" si="16"/>
      </c>
      <c r="T260" s="162">
        <f t="shared" si="17"/>
      </c>
      <c r="U260" s="149"/>
      <c r="V260" s="34" t="s">
        <v>681</v>
      </c>
      <c r="W260" s="34" t="s">
        <v>682</v>
      </c>
      <c r="X260" s="34" t="s">
        <v>683</v>
      </c>
      <c r="Y260" s="34" t="s">
        <v>500</v>
      </c>
      <c r="Z260" s="34" t="s">
        <v>451</v>
      </c>
      <c r="AA260" s="34" t="e">
        <v>#N/A</v>
      </c>
      <c r="AB260" s="37"/>
      <c r="AC260" s="163"/>
      <c r="AD260" s="161">
        <f t="shared" si="18"/>
      </c>
      <c r="AE260" s="162">
        <f t="shared" si="19"/>
      </c>
      <c r="AF260" s="149"/>
    </row>
    <row r="261" spans="1:32" s="3" customFormat="1" ht="48" customHeight="1">
      <c r="A261" s="41" t="s">
        <v>19</v>
      </c>
      <c r="B261" s="47" t="s">
        <v>20</v>
      </c>
      <c r="C261" s="34" t="s">
        <v>68</v>
      </c>
      <c r="D261" s="34" t="s">
        <v>23</v>
      </c>
      <c r="E261" s="34" t="s">
        <v>318</v>
      </c>
      <c r="F261" s="34" t="s">
        <v>20</v>
      </c>
      <c r="G261" s="34" t="s">
        <v>244</v>
      </c>
      <c r="H261" s="35" t="s">
        <v>1187</v>
      </c>
      <c r="I261" s="34" t="s">
        <v>1188</v>
      </c>
      <c r="J261" s="34"/>
      <c r="K261" s="34"/>
      <c r="L261" s="27" t="s">
        <v>1248</v>
      </c>
      <c r="M261" s="34" t="s">
        <v>397</v>
      </c>
      <c r="N261" s="34" t="s">
        <v>397</v>
      </c>
      <c r="O261" s="34" t="s">
        <v>444</v>
      </c>
      <c r="P261" s="34" t="s">
        <v>666</v>
      </c>
      <c r="Q261" s="101"/>
      <c r="R261" s="167"/>
      <c r="S261" s="161">
        <f t="shared" si="16"/>
      </c>
      <c r="T261" s="162">
        <f t="shared" si="17"/>
      </c>
      <c r="U261" s="149"/>
      <c r="V261" s="34" t="s">
        <v>684</v>
      </c>
      <c r="W261" s="34" t="s">
        <v>685</v>
      </c>
      <c r="X261" s="34" t="s">
        <v>686</v>
      </c>
      <c r="Y261" s="34" t="s">
        <v>500</v>
      </c>
      <c r="Z261" s="34" t="s">
        <v>451</v>
      </c>
      <c r="AA261" s="34" t="e">
        <v>#N/A</v>
      </c>
      <c r="AB261" s="37"/>
      <c r="AC261" s="163"/>
      <c r="AD261" s="161">
        <f t="shared" si="18"/>
      </c>
      <c r="AE261" s="162">
        <f t="shared" si="19"/>
      </c>
      <c r="AF261" s="149"/>
    </row>
    <row r="262" spans="1:32" s="3" customFormat="1" ht="48" customHeight="1">
      <c r="A262" s="41" t="s">
        <v>19</v>
      </c>
      <c r="B262" s="47" t="s">
        <v>20</v>
      </c>
      <c r="C262" s="34" t="s">
        <v>28</v>
      </c>
      <c r="D262" s="34" t="s">
        <v>23</v>
      </c>
      <c r="E262" s="34" t="s">
        <v>318</v>
      </c>
      <c r="F262" s="34" t="s">
        <v>20</v>
      </c>
      <c r="G262" s="34" t="s">
        <v>252</v>
      </c>
      <c r="H262" s="35" t="s">
        <v>1187</v>
      </c>
      <c r="I262" s="34" t="s">
        <v>1188</v>
      </c>
      <c r="J262" s="34"/>
      <c r="K262" s="34"/>
      <c r="L262" s="34" t="s">
        <v>1506</v>
      </c>
      <c r="M262" s="34" t="s">
        <v>1518</v>
      </c>
      <c r="N262" s="34"/>
      <c r="O262" s="34" t="s">
        <v>253</v>
      </c>
      <c r="P262" s="43" t="s">
        <v>1519</v>
      </c>
      <c r="Q262" s="122"/>
      <c r="R262" s="167"/>
      <c r="S262" s="161">
        <f t="shared" si="16"/>
      </c>
      <c r="T262" s="162">
        <f t="shared" si="17"/>
      </c>
      <c r="U262" s="149"/>
      <c r="V262" s="34" t="s">
        <v>1520</v>
      </c>
      <c r="W262" s="34" t="s">
        <v>1521</v>
      </c>
      <c r="X262" s="34" t="s">
        <v>1522</v>
      </c>
      <c r="Y262" s="44" t="s">
        <v>500</v>
      </c>
      <c r="Z262" s="34" t="s">
        <v>451</v>
      </c>
      <c r="AA262" s="34" t="e">
        <v>#N/A</v>
      </c>
      <c r="AB262" s="37"/>
      <c r="AC262" s="163"/>
      <c r="AD262" s="161">
        <f t="shared" si="18"/>
      </c>
      <c r="AE262" s="162">
        <f t="shared" si="19"/>
      </c>
      <c r="AF262" s="149"/>
    </row>
    <row r="263" spans="1:32" s="3" customFormat="1" ht="48" customHeight="1">
      <c r="A263" s="41" t="s">
        <v>19</v>
      </c>
      <c r="B263" s="47" t="s">
        <v>20</v>
      </c>
      <c r="C263" s="34" t="s">
        <v>28</v>
      </c>
      <c r="D263" s="34" t="s">
        <v>23</v>
      </c>
      <c r="E263" s="34" t="s">
        <v>318</v>
      </c>
      <c r="F263" s="34" t="s">
        <v>20</v>
      </c>
      <c r="G263" s="34" t="s">
        <v>252</v>
      </c>
      <c r="H263" s="35" t="s">
        <v>1187</v>
      </c>
      <c r="I263" s="34" t="s">
        <v>1188</v>
      </c>
      <c r="J263" s="34"/>
      <c r="K263" s="34"/>
      <c r="L263" s="34" t="s">
        <v>1506</v>
      </c>
      <c r="M263" s="34" t="s">
        <v>1523</v>
      </c>
      <c r="N263" s="34"/>
      <c r="O263" s="34" t="s">
        <v>254</v>
      </c>
      <c r="P263" s="43" t="s">
        <v>1524</v>
      </c>
      <c r="Q263" s="122">
        <v>50</v>
      </c>
      <c r="R263" s="167"/>
      <c r="S263" s="161">
        <f t="shared" si="16"/>
      </c>
      <c r="T263" s="162">
        <f t="shared" si="17"/>
      </c>
      <c r="U263" s="149"/>
      <c r="V263" s="34" t="s">
        <v>1525</v>
      </c>
      <c r="W263" s="34" t="s">
        <v>1065</v>
      </c>
      <c r="X263" s="40" t="s">
        <v>1066</v>
      </c>
      <c r="Y263" s="44" t="s">
        <v>506</v>
      </c>
      <c r="Z263" s="34" t="s">
        <v>451</v>
      </c>
      <c r="AA263" s="34" t="e">
        <v>#N/A</v>
      </c>
      <c r="AB263" s="37"/>
      <c r="AC263" s="163"/>
      <c r="AD263" s="161">
        <f t="shared" si="18"/>
      </c>
      <c r="AE263" s="162">
        <f t="shared" si="19"/>
      </c>
      <c r="AF263" s="149"/>
    </row>
    <row r="264" spans="1:32" s="3" customFormat="1" ht="48" customHeight="1">
      <c r="A264" s="41" t="s">
        <v>19</v>
      </c>
      <c r="B264" s="47" t="s">
        <v>20</v>
      </c>
      <c r="C264" s="34" t="s">
        <v>28</v>
      </c>
      <c r="D264" s="34" t="s">
        <v>23</v>
      </c>
      <c r="E264" s="34" t="s">
        <v>318</v>
      </c>
      <c r="F264" s="34" t="s">
        <v>20</v>
      </c>
      <c r="G264" s="34" t="s">
        <v>252</v>
      </c>
      <c r="H264" s="35" t="s">
        <v>1187</v>
      </c>
      <c r="I264" s="34" t="s">
        <v>1188</v>
      </c>
      <c r="J264" s="34"/>
      <c r="K264" s="34"/>
      <c r="L264" s="34" t="s">
        <v>1506</v>
      </c>
      <c r="M264" s="34" t="s">
        <v>1526</v>
      </c>
      <c r="N264" s="34"/>
      <c r="O264" s="34" t="s">
        <v>255</v>
      </c>
      <c r="P264" s="43" t="s">
        <v>1527</v>
      </c>
      <c r="Q264" s="122"/>
      <c r="R264" s="167"/>
      <c r="S264" s="161">
        <f t="shared" si="16"/>
      </c>
      <c r="T264" s="162">
        <f t="shared" si="17"/>
      </c>
      <c r="U264" s="149"/>
      <c r="V264" s="34" t="s">
        <v>1528</v>
      </c>
      <c r="W264" s="34" t="s">
        <v>1529</v>
      </c>
      <c r="X264" s="34" t="s">
        <v>1530</v>
      </c>
      <c r="Y264" s="44" t="s">
        <v>506</v>
      </c>
      <c r="Z264" s="34" t="s">
        <v>451</v>
      </c>
      <c r="AA264" s="34" t="e">
        <v>#N/A</v>
      </c>
      <c r="AB264" s="37"/>
      <c r="AC264" s="163"/>
      <c r="AD264" s="161">
        <f t="shared" si="18"/>
      </c>
      <c r="AE264" s="162">
        <f t="shared" si="19"/>
      </c>
      <c r="AF264" s="149"/>
    </row>
    <row r="265" spans="1:32" s="3" customFormat="1" ht="48" customHeight="1">
      <c r="A265" s="41" t="s">
        <v>19</v>
      </c>
      <c r="B265" s="47" t="s">
        <v>20</v>
      </c>
      <c r="C265" s="34" t="s">
        <v>28</v>
      </c>
      <c r="D265" s="34" t="s">
        <v>23</v>
      </c>
      <c r="E265" s="34" t="s">
        <v>318</v>
      </c>
      <c r="F265" s="34" t="s">
        <v>20</v>
      </c>
      <c r="G265" s="34" t="s">
        <v>252</v>
      </c>
      <c r="H265" s="35" t="s">
        <v>1187</v>
      </c>
      <c r="I265" s="34" t="s">
        <v>1188</v>
      </c>
      <c r="J265" s="34"/>
      <c r="K265" s="34"/>
      <c r="L265" s="34" t="s">
        <v>1506</v>
      </c>
      <c r="M265" s="34" t="s">
        <v>1531</v>
      </c>
      <c r="N265" s="34"/>
      <c r="O265" s="34" t="s">
        <v>256</v>
      </c>
      <c r="P265" s="43" t="s">
        <v>1532</v>
      </c>
      <c r="Q265" s="122"/>
      <c r="R265" s="167"/>
      <c r="S265" s="161">
        <f t="shared" si="16"/>
      </c>
      <c r="T265" s="162">
        <f t="shared" si="17"/>
      </c>
      <c r="U265" s="149"/>
      <c r="V265" s="34" t="s">
        <v>1533</v>
      </c>
      <c r="W265" s="34" t="s">
        <v>1534</v>
      </c>
      <c r="X265" s="34" t="s">
        <v>1530</v>
      </c>
      <c r="Y265" s="44" t="s">
        <v>506</v>
      </c>
      <c r="Z265" s="34" t="s">
        <v>451</v>
      </c>
      <c r="AA265" s="34" t="e">
        <v>#N/A</v>
      </c>
      <c r="AB265" s="37"/>
      <c r="AC265" s="163"/>
      <c r="AD265" s="161">
        <f t="shared" si="18"/>
      </c>
      <c r="AE265" s="162">
        <f t="shared" si="19"/>
      </c>
      <c r="AF265" s="149"/>
    </row>
    <row r="266" spans="1:32" s="3" customFormat="1" ht="48" customHeight="1">
      <c r="A266" s="41" t="s">
        <v>19</v>
      </c>
      <c r="B266" s="47" t="s">
        <v>20</v>
      </c>
      <c r="C266" s="34" t="s">
        <v>28</v>
      </c>
      <c r="D266" s="34" t="s">
        <v>23</v>
      </c>
      <c r="E266" s="34" t="s">
        <v>318</v>
      </c>
      <c r="F266" s="34" t="s">
        <v>20</v>
      </c>
      <c r="G266" s="34" t="s">
        <v>252</v>
      </c>
      <c r="H266" s="35" t="s">
        <v>1187</v>
      </c>
      <c r="I266" s="34" t="s">
        <v>1188</v>
      </c>
      <c r="J266" s="34"/>
      <c r="K266" s="34"/>
      <c r="L266" s="34" t="s">
        <v>1506</v>
      </c>
      <c r="M266" s="34" t="s">
        <v>257</v>
      </c>
      <c r="N266" s="34"/>
      <c r="O266" s="34" t="s">
        <v>1208</v>
      </c>
      <c r="P266" s="43" t="s">
        <v>1060</v>
      </c>
      <c r="Q266" s="122">
        <v>23</v>
      </c>
      <c r="R266" s="167"/>
      <c r="S266" s="161">
        <f t="shared" si="16"/>
      </c>
      <c r="T266" s="162">
        <f t="shared" si="17"/>
      </c>
      <c r="U266" s="149"/>
      <c r="V266" s="34" t="s">
        <v>1525</v>
      </c>
      <c r="W266" s="34" t="s">
        <v>1065</v>
      </c>
      <c r="X266" s="40" t="s">
        <v>1066</v>
      </c>
      <c r="Y266" s="44" t="s">
        <v>500</v>
      </c>
      <c r="Z266" s="34" t="s">
        <v>451</v>
      </c>
      <c r="AA266" s="34" t="e">
        <v>#N/A</v>
      </c>
      <c r="AB266" s="37"/>
      <c r="AC266" s="163"/>
      <c r="AD266" s="161">
        <f t="shared" si="18"/>
      </c>
      <c r="AE266" s="162">
        <f t="shared" si="19"/>
      </c>
      <c r="AF266" s="149"/>
    </row>
    <row r="267" spans="1:32" s="3" customFormat="1" ht="48" customHeight="1">
      <c r="A267" s="41" t="s">
        <v>19</v>
      </c>
      <c r="B267" s="47" t="s">
        <v>20</v>
      </c>
      <c r="C267" s="34" t="s">
        <v>28</v>
      </c>
      <c r="D267" s="34" t="s">
        <v>23</v>
      </c>
      <c r="E267" s="34" t="s">
        <v>318</v>
      </c>
      <c r="F267" s="34" t="s">
        <v>20</v>
      </c>
      <c r="G267" s="34" t="s">
        <v>252</v>
      </c>
      <c r="H267" s="35" t="s">
        <v>1187</v>
      </c>
      <c r="I267" s="34" t="s">
        <v>1188</v>
      </c>
      <c r="J267" s="34"/>
      <c r="K267" s="34"/>
      <c r="L267" s="34" t="s">
        <v>1506</v>
      </c>
      <c r="M267" s="34" t="s">
        <v>258</v>
      </c>
      <c r="N267" s="34"/>
      <c r="O267" s="34" t="s">
        <v>259</v>
      </c>
      <c r="P267" s="43" t="s">
        <v>1535</v>
      </c>
      <c r="Q267" s="122"/>
      <c r="R267" s="167"/>
      <c r="S267" s="161">
        <f t="shared" si="16"/>
      </c>
      <c r="T267" s="162">
        <f t="shared" si="17"/>
      </c>
      <c r="U267" s="149"/>
      <c r="V267" s="34" t="s">
        <v>1536</v>
      </c>
      <c r="W267" s="34" t="s">
        <v>1537</v>
      </c>
      <c r="X267" s="34" t="s">
        <v>1530</v>
      </c>
      <c r="Y267" s="44" t="s">
        <v>500</v>
      </c>
      <c r="Z267" s="34" t="s">
        <v>451</v>
      </c>
      <c r="AA267" s="34" t="e">
        <v>#N/A</v>
      </c>
      <c r="AB267" s="37"/>
      <c r="AC267" s="163"/>
      <c r="AD267" s="161">
        <f t="shared" si="18"/>
      </c>
      <c r="AE267" s="162">
        <f t="shared" si="19"/>
      </c>
      <c r="AF267" s="149"/>
    </row>
    <row r="268" spans="1:32" s="3" customFormat="1" ht="48" customHeight="1">
      <c r="A268" s="41" t="s">
        <v>19</v>
      </c>
      <c r="B268" s="47" t="s">
        <v>20</v>
      </c>
      <c r="C268" s="34" t="s">
        <v>28</v>
      </c>
      <c r="D268" s="34" t="s">
        <v>23</v>
      </c>
      <c r="E268" s="34" t="s">
        <v>318</v>
      </c>
      <c r="F268" s="34" t="s">
        <v>20</v>
      </c>
      <c r="G268" s="34" t="s">
        <v>252</v>
      </c>
      <c r="H268" s="35" t="s">
        <v>1187</v>
      </c>
      <c r="I268" s="34" t="s">
        <v>1188</v>
      </c>
      <c r="J268" s="34"/>
      <c r="K268" s="34"/>
      <c r="L268" s="34" t="s">
        <v>1506</v>
      </c>
      <c r="M268" s="34" t="s">
        <v>1538</v>
      </c>
      <c r="N268" s="34"/>
      <c r="O268" s="34" t="s">
        <v>260</v>
      </c>
      <c r="P268" s="43" t="s">
        <v>1539</v>
      </c>
      <c r="Q268" s="146"/>
      <c r="R268" s="167"/>
      <c r="S268" s="161">
        <f t="shared" si="16"/>
      </c>
      <c r="T268" s="162">
        <f t="shared" si="17"/>
      </c>
      <c r="U268" s="149"/>
      <c r="V268" s="34" t="s">
        <v>1540</v>
      </c>
      <c r="W268" s="34" t="s">
        <v>1541</v>
      </c>
      <c r="X268" s="40" t="s">
        <v>1067</v>
      </c>
      <c r="Y268" s="44" t="s">
        <v>500</v>
      </c>
      <c r="Z268" s="34" t="s">
        <v>451</v>
      </c>
      <c r="AA268" s="34" t="e">
        <v>#N/A</v>
      </c>
      <c r="AB268" s="37"/>
      <c r="AC268" s="163"/>
      <c r="AD268" s="161">
        <f t="shared" si="18"/>
      </c>
      <c r="AE268" s="162">
        <f t="shared" si="19"/>
      </c>
      <c r="AF268" s="149"/>
    </row>
    <row r="269" spans="1:32" s="3" customFormat="1" ht="48" customHeight="1">
      <c r="A269" s="41" t="s">
        <v>19</v>
      </c>
      <c r="B269" s="47" t="s">
        <v>20</v>
      </c>
      <c r="C269" s="34" t="s">
        <v>28</v>
      </c>
      <c r="D269" s="34" t="s">
        <v>23</v>
      </c>
      <c r="E269" s="34" t="s">
        <v>318</v>
      </c>
      <c r="F269" s="34" t="s">
        <v>20</v>
      </c>
      <c r="G269" s="34" t="s">
        <v>252</v>
      </c>
      <c r="H269" s="35" t="s">
        <v>1187</v>
      </c>
      <c r="I269" s="34" t="s">
        <v>1188</v>
      </c>
      <c r="J269" s="34"/>
      <c r="K269" s="34"/>
      <c r="L269" s="34" t="s">
        <v>1506</v>
      </c>
      <c r="M269" s="34" t="s">
        <v>261</v>
      </c>
      <c r="N269" s="34"/>
      <c r="O269" s="34" t="s">
        <v>262</v>
      </c>
      <c r="P269" s="43" t="s">
        <v>1542</v>
      </c>
      <c r="Q269" s="122">
        <v>1</v>
      </c>
      <c r="R269" s="167"/>
      <c r="S269" s="161">
        <f t="shared" si="16"/>
      </c>
      <c r="T269" s="162">
        <f t="shared" si="17"/>
      </c>
      <c r="U269" s="149"/>
      <c r="V269" s="34" t="s">
        <v>1543</v>
      </c>
      <c r="W269" s="34" t="s">
        <v>1544</v>
      </c>
      <c r="X269" s="34" t="s">
        <v>1545</v>
      </c>
      <c r="Y269" s="44" t="s">
        <v>1546</v>
      </c>
      <c r="Z269" s="34" t="s">
        <v>451</v>
      </c>
      <c r="AA269" s="34" t="e">
        <v>#N/A</v>
      </c>
      <c r="AB269" s="37"/>
      <c r="AC269" s="163"/>
      <c r="AD269" s="161">
        <f t="shared" si="18"/>
      </c>
      <c r="AE269" s="162">
        <f t="shared" si="19"/>
      </c>
      <c r="AF269" s="149"/>
    </row>
    <row r="270" spans="1:32" s="3" customFormat="1" ht="48" customHeight="1">
      <c r="A270" s="41" t="s">
        <v>19</v>
      </c>
      <c r="B270" s="47" t="s">
        <v>20</v>
      </c>
      <c r="C270" s="34" t="s">
        <v>28</v>
      </c>
      <c r="D270" s="34" t="s">
        <v>23</v>
      </c>
      <c r="E270" s="34" t="s">
        <v>318</v>
      </c>
      <c r="F270" s="34" t="s">
        <v>20</v>
      </c>
      <c r="G270" s="34" t="s">
        <v>252</v>
      </c>
      <c r="H270" s="35" t="s">
        <v>1187</v>
      </c>
      <c r="I270" s="34" t="s">
        <v>1188</v>
      </c>
      <c r="J270" s="34"/>
      <c r="K270" s="34"/>
      <c r="L270" s="34" t="s">
        <v>1506</v>
      </c>
      <c r="M270" s="34" t="s">
        <v>1547</v>
      </c>
      <c r="N270" s="34"/>
      <c r="O270" s="34" t="s">
        <v>263</v>
      </c>
      <c r="P270" s="43" t="s">
        <v>1061</v>
      </c>
      <c r="Q270" s="122"/>
      <c r="R270" s="167"/>
      <c r="S270" s="161">
        <f t="shared" si="16"/>
      </c>
      <c r="T270" s="162">
        <f t="shared" si="17"/>
      </c>
      <c r="U270" s="149"/>
      <c r="V270" s="34" t="s">
        <v>1548</v>
      </c>
      <c r="W270" s="34" t="s">
        <v>1549</v>
      </c>
      <c r="X270" s="40" t="s">
        <v>1550</v>
      </c>
      <c r="Y270" s="44" t="s">
        <v>500</v>
      </c>
      <c r="Z270" s="34" t="s">
        <v>451</v>
      </c>
      <c r="AA270" s="34" t="e">
        <v>#N/A</v>
      </c>
      <c r="AB270" s="37"/>
      <c r="AC270" s="163"/>
      <c r="AD270" s="161">
        <f t="shared" si="18"/>
      </c>
      <c r="AE270" s="162">
        <f t="shared" si="19"/>
      </c>
      <c r="AF270" s="149"/>
    </row>
    <row r="271" spans="1:32" s="3" customFormat="1" ht="48" customHeight="1">
      <c r="A271" s="41" t="s">
        <v>19</v>
      </c>
      <c r="B271" s="42" t="s">
        <v>20</v>
      </c>
      <c r="C271" s="34" t="s">
        <v>28</v>
      </c>
      <c r="D271" s="34" t="s">
        <v>23</v>
      </c>
      <c r="E271" s="34" t="s">
        <v>318</v>
      </c>
      <c r="F271" s="34" t="s">
        <v>20</v>
      </c>
      <c r="G271" s="34" t="s">
        <v>252</v>
      </c>
      <c r="H271" s="35" t="s">
        <v>1187</v>
      </c>
      <c r="I271" s="34" t="s">
        <v>1188</v>
      </c>
      <c r="J271" s="34"/>
      <c r="K271" s="34"/>
      <c r="L271" s="34" t="s">
        <v>1506</v>
      </c>
      <c r="M271" s="34" t="s">
        <v>264</v>
      </c>
      <c r="N271" s="34"/>
      <c r="O271" s="34" t="s">
        <v>265</v>
      </c>
      <c r="P271" s="43" t="s">
        <v>1062</v>
      </c>
      <c r="Q271" s="122"/>
      <c r="R271" s="167"/>
      <c r="S271" s="161">
        <f t="shared" si="16"/>
      </c>
      <c r="T271" s="162">
        <f t="shared" si="17"/>
      </c>
      <c r="U271" s="149"/>
      <c r="V271" s="34" t="s">
        <v>1551</v>
      </c>
      <c r="W271" s="34" t="s">
        <v>1552</v>
      </c>
      <c r="X271" s="40" t="s">
        <v>1068</v>
      </c>
      <c r="Y271" s="44" t="s">
        <v>500</v>
      </c>
      <c r="Z271" s="34" t="s">
        <v>451</v>
      </c>
      <c r="AA271" s="34" t="e">
        <v>#N/A</v>
      </c>
      <c r="AB271" s="37"/>
      <c r="AC271" s="163"/>
      <c r="AD271" s="161">
        <f t="shared" si="18"/>
      </c>
      <c r="AE271" s="162">
        <f t="shared" si="19"/>
      </c>
      <c r="AF271" s="149"/>
    </row>
    <row r="272" spans="1:32" s="3" customFormat="1" ht="48" customHeight="1">
      <c r="A272" s="41" t="s">
        <v>19</v>
      </c>
      <c r="B272" s="42" t="s">
        <v>20</v>
      </c>
      <c r="C272" s="34" t="s">
        <v>28</v>
      </c>
      <c r="D272" s="34" t="s">
        <v>23</v>
      </c>
      <c r="E272" s="34" t="s">
        <v>318</v>
      </c>
      <c r="F272" s="34" t="s">
        <v>20</v>
      </c>
      <c r="G272" s="34" t="s">
        <v>252</v>
      </c>
      <c r="H272" s="35" t="s">
        <v>1187</v>
      </c>
      <c r="I272" s="34" t="s">
        <v>1188</v>
      </c>
      <c r="J272" s="34"/>
      <c r="K272" s="34"/>
      <c r="L272" s="34" t="s">
        <v>1506</v>
      </c>
      <c r="M272" s="34" t="s">
        <v>1553</v>
      </c>
      <c r="N272" s="34"/>
      <c r="O272" s="34" t="s">
        <v>266</v>
      </c>
      <c r="P272" s="43" t="s">
        <v>1063</v>
      </c>
      <c r="Q272" s="122"/>
      <c r="R272" s="167"/>
      <c r="S272" s="161">
        <f t="shared" si="16"/>
      </c>
      <c r="T272" s="162">
        <f t="shared" si="17"/>
      </c>
      <c r="U272" s="149"/>
      <c r="V272" s="34" t="s">
        <v>1554</v>
      </c>
      <c r="W272" s="34" t="s">
        <v>1555</v>
      </c>
      <c r="X272" s="40" t="s">
        <v>1069</v>
      </c>
      <c r="Y272" s="44" t="s">
        <v>500</v>
      </c>
      <c r="Z272" s="34" t="s">
        <v>451</v>
      </c>
      <c r="AA272" s="34" t="e">
        <v>#N/A</v>
      </c>
      <c r="AB272" s="37"/>
      <c r="AC272" s="163"/>
      <c r="AD272" s="161">
        <f t="shared" si="18"/>
      </c>
      <c r="AE272" s="162">
        <f t="shared" si="19"/>
      </c>
      <c r="AF272" s="149"/>
    </row>
    <row r="273" spans="1:32" s="3" customFormat="1" ht="48" customHeight="1">
      <c r="A273" s="41" t="s">
        <v>19</v>
      </c>
      <c r="B273" s="42" t="s">
        <v>20</v>
      </c>
      <c r="C273" s="34" t="s">
        <v>28</v>
      </c>
      <c r="D273" s="34" t="s">
        <v>23</v>
      </c>
      <c r="E273" s="34" t="s">
        <v>318</v>
      </c>
      <c r="F273" s="34" t="s">
        <v>20</v>
      </c>
      <c r="G273" s="34" t="s">
        <v>252</v>
      </c>
      <c r="H273" s="35" t="s">
        <v>1187</v>
      </c>
      <c r="I273" s="34" t="s">
        <v>1188</v>
      </c>
      <c r="J273" s="34"/>
      <c r="K273" s="34"/>
      <c r="L273" s="34" t="s">
        <v>1506</v>
      </c>
      <c r="M273" s="34" t="s">
        <v>1556</v>
      </c>
      <c r="N273" s="34"/>
      <c r="O273" s="34" t="s">
        <v>267</v>
      </c>
      <c r="P273" s="43" t="s">
        <v>1557</v>
      </c>
      <c r="Q273" s="122"/>
      <c r="R273" s="167"/>
      <c r="S273" s="161">
        <f t="shared" si="16"/>
      </c>
      <c r="T273" s="162">
        <f t="shared" si="17"/>
      </c>
      <c r="U273" s="149"/>
      <c r="V273" s="34" t="s">
        <v>1558</v>
      </c>
      <c r="W273" s="34" t="s">
        <v>1559</v>
      </c>
      <c r="X273" s="40" t="s">
        <v>1560</v>
      </c>
      <c r="Y273" s="44" t="s">
        <v>500</v>
      </c>
      <c r="Z273" s="34" t="s">
        <v>451</v>
      </c>
      <c r="AA273" s="34" t="e">
        <v>#N/A</v>
      </c>
      <c r="AB273" s="45"/>
      <c r="AC273" s="163"/>
      <c r="AD273" s="161">
        <f t="shared" si="18"/>
      </c>
      <c r="AE273" s="162">
        <f t="shared" si="19"/>
      </c>
      <c r="AF273" s="149"/>
    </row>
    <row r="274" spans="1:32" s="3" customFormat="1" ht="48" customHeight="1">
      <c r="A274" s="41" t="s">
        <v>19</v>
      </c>
      <c r="B274" s="42" t="s">
        <v>20</v>
      </c>
      <c r="C274" s="34" t="s">
        <v>28</v>
      </c>
      <c r="D274" s="34" t="s">
        <v>23</v>
      </c>
      <c r="E274" s="34" t="s">
        <v>318</v>
      </c>
      <c r="F274" s="34" t="s">
        <v>20</v>
      </c>
      <c r="G274" s="34" t="s">
        <v>252</v>
      </c>
      <c r="H274" s="35" t="s">
        <v>1187</v>
      </c>
      <c r="I274" s="34" t="s">
        <v>1188</v>
      </c>
      <c r="J274" s="34"/>
      <c r="K274" s="34"/>
      <c r="L274" s="34" t="s">
        <v>1506</v>
      </c>
      <c r="M274" s="34" t="s">
        <v>1561</v>
      </c>
      <c r="N274" s="34"/>
      <c r="O274" s="34" t="s">
        <v>268</v>
      </c>
      <c r="P274" s="43" t="s">
        <v>1562</v>
      </c>
      <c r="Q274" s="122"/>
      <c r="R274" s="167"/>
      <c r="S274" s="161">
        <f t="shared" si="16"/>
      </c>
      <c r="T274" s="162">
        <f t="shared" si="17"/>
      </c>
      <c r="U274" s="149"/>
      <c r="V274" s="34" t="s">
        <v>1563</v>
      </c>
      <c r="W274" s="34" t="s">
        <v>1065</v>
      </c>
      <c r="X274" s="40" t="s">
        <v>1564</v>
      </c>
      <c r="Y274" s="44" t="s">
        <v>500</v>
      </c>
      <c r="Z274" s="34" t="s">
        <v>451</v>
      </c>
      <c r="AA274" s="34" t="e">
        <v>#N/A</v>
      </c>
      <c r="AB274" s="37"/>
      <c r="AC274" s="163"/>
      <c r="AD274" s="161">
        <f t="shared" si="18"/>
      </c>
      <c r="AE274" s="162">
        <f t="shared" si="19"/>
      </c>
      <c r="AF274" s="149"/>
    </row>
    <row r="275" spans="1:32" s="3" customFormat="1" ht="48" customHeight="1">
      <c r="A275" s="41" t="s">
        <v>19</v>
      </c>
      <c r="B275" s="42" t="s">
        <v>20</v>
      </c>
      <c r="C275" s="34" t="s">
        <v>28</v>
      </c>
      <c r="D275" s="34" t="s">
        <v>23</v>
      </c>
      <c r="E275" s="34" t="s">
        <v>318</v>
      </c>
      <c r="F275" s="34" t="s">
        <v>20</v>
      </c>
      <c r="G275" s="34" t="s">
        <v>252</v>
      </c>
      <c r="H275" s="35" t="s">
        <v>1187</v>
      </c>
      <c r="I275" s="34" t="s">
        <v>1188</v>
      </c>
      <c r="J275" s="34"/>
      <c r="K275" s="34"/>
      <c r="L275" s="34" t="s">
        <v>1506</v>
      </c>
      <c r="M275" s="34" t="s">
        <v>269</v>
      </c>
      <c r="N275" s="34"/>
      <c r="O275" s="34" t="s">
        <v>270</v>
      </c>
      <c r="P275" s="43" t="s">
        <v>1064</v>
      </c>
      <c r="Q275" s="122"/>
      <c r="R275" s="167"/>
      <c r="S275" s="161">
        <f t="shared" si="16"/>
      </c>
      <c r="T275" s="162">
        <f t="shared" si="17"/>
      </c>
      <c r="U275" s="149"/>
      <c r="V275" s="34" t="s">
        <v>1565</v>
      </c>
      <c r="W275" s="34" t="s">
        <v>1566</v>
      </c>
      <c r="X275" s="40" t="s">
        <v>1070</v>
      </c>
      <c r="Y275" s="44" t="s">
        <v>500</v>
      </c>
      <c r="Z275" s="34" t="s">
        <v>451</v>
      </c>
      <c r="AA275" s="34" t="e">
        <v>#N/A</v>
      </c>
      <c r="AB275" s="37"/>
      <c r="AC275" s="163"/>
      <c r="AD275" s="161">
        <f t="shared" si="18"/>
      </c>
      <c r="AE275" s="162">
        <f t="shared" si="19"/>
      </c>
      <c r="AF275" s="149"/>
    </row>
    <row r="276" spans="1:32" s="10" customFormat="1" ht="48" customHeight="1">
      <c r="A276" s="41" t="s">
        <v>19</v>
      </c>
      <c r="B276" s="42" t="s">
        <v>20</v>
      </c>
      <c r="C276" s="34" t="s">
        <v>28</v>
      </c>
      <c r="D276" s="34" t="s">
        <v>23</v>
      </c>
      <c r="E276" s="34" t="s">
        <v>318</v>
      </c>
      <c r="F276" s="34" t="s">
        <v>20</v>
      </c>
      <c r="G276" s="34" t="s">
        <v>252</v>
      </c>
      <c r="H276" s="58" t="s">
        <v>1187</v>
      </c>
      <c r="I276" s="34" t="s">
        <v>1188</v>
      </c>
      <c r="J276" s="34"/>
      <c r="K276" s="34"/>
      <c r="L276" s="34" t="s">
        <v>1506</v>
      </c>
      <c r="M276" s="34" t="s">
        <v>1507</v>
      </c>
      <c r="N276" s="34"/>
      <c r="O276" s="34" t="s">
        <v>1509</v>
      </c>
      <c r="P276" s="43" t="s">
        <v>1511</v>
      </c>
      <c r="Q276" s="88">
        <v>1</v>
      </c>
      <c r="R276" s="160"/>
      <c r="S276" s="161">
        <f t="shared" si="16"/>
      </c>
      <c r="T276" s="162">
        <f t="shared" si="17"/>
      </c>
      <c r="U276" s="149"/>
      <c r="V276" s="34" t="s">
        <v>1513</v>
      </c>
      <c r="W276" s="34" t="s">
        <v>1515</v>
      </c>
      <c r="X276" s="34" t="s">
        <v>1516</v>
      </c>
      <c r="Y276" s="44" t="s">
        <v>561</v>
      </c>
      <c r="Z276" s="34" t="s">
        <v>451</v>
      </c>
      <c r="AA276" s="34" t="e">
        <v>#N/A</v>
      </c>
      <c r="AB276" s="37"/>
      <c r="AC276" s="163"/>
      <c r="AD276" s="161">
        <f t="shared" si="18"/>
      </c>
      <c r="AE276" s="162">
        <f t="shared" si="19"/>
      </c>
      <c r="AF276" s="149"/>
    </row>
    <row r="277" spans="1:32" s="10" customFormat="1" ht="48" customHeight="1">
      <c r="A277" s="41" t="s">
        <v>19</v>
      </c>
      <c r="B277" s="42" t="s">
        <v>20</v>
      </c>
      <c r="C277" s="34" t="s">
        <v>28</v>
      </c>
      <c r="D277" s="34" t="s">
        <v>23</v>
      </c>
      <c r="E277" s="34" t="s">
        <v>318</v>
      </c>
      <c r="F277" s="34" t="s">
        <v>20</v>
      </c>
      <c r="G277" s="34" t="s">
        <v>252</v>
      </c>
      <c r="H277" s="58" t="s">
        <v>1187</v>
      </c>
      <c r="I277" s="34" t="s">
        <v>1188</v>
      </c>
      <c r="J277" s="34"/>
      <c r="K277" s="34"/>
      <c r="L277" s="34" t="s">
        <v>1506</v>
      </c>
      <c r="M277" s="34" t="s">
        <v>1508</v>
      </c>
      <c r="N277" s="34"/>
      <c r="O277" s="34" t="s">
        <v>1510</v>
      </c>
      <c r="P277" s="43" t="s">
        <v>1512</v>
      </c>
      <c r="Q277" s="88">
        <v>1</v>
      </c>
      <c r="R277" s="160"/>
      <c r="S277" s="161">
        <f t="shared" si="16"/>
      </c>
      <c r="T277" s="162">
        <f t="shared" si="17"/>
      </c>
      <c r="U277" s="149"/>
      <c r="V277" s="34" t="s">
        <v>1514</v>
      </c>
      <c r="W277" s="34" t="s">
        <v>1515</v>
      </c>
      <c r="X277" s="34" t="s">
        <v>1517</v>
      </c>
      <c r="Y277" s="44" t="s">
        <v>506</v>
      </c>
      <c r="Z277" s="34" t="s">
        <v>451</v>
      </c>
      <c r="AA277" s="34" t="e">
        <v>#N/A</v>
      </c>
      <c r="AB277" s="37"/>
      <c r="AC277" s="163"/>
      <c r="AD277" s="161">
        <f t="shared" si="18"/>
      </c>
      <c r="AE277" s="162">
        <f t="shared" si="19"/>
      </c>
      <c r="AF277" s="149"/>
    </row>
    <row r="278" spans="1:32" s="3" customFormat="1" ht="48" customHeight="1">
      <c r="A278" s="41" t="s">
        <v>19</v>
      </c>
      <c r="B278" s="42" t="s">
        <v>20</v>
      </c>
      <c r="C278" s="34" t="s">
        <v>28</v>
      </c>
      <c r="D278" s="34" t="s">
        <v>23</v>
      </c>
      <c r="E278" s="34" t="s">
        <v>318</v>
      </c>
      <c r="F278" s="34" t="s">
        <v>20</v>
      </c>
      <c r="G278" s="34" t="s">
        <v>172</v>
      </c>
      <c r="H278" s="35" t="s">
        <v>1187</v>
      </c>
      <c r="I278" s="34" t="s">
        <v>1188</v>
      </c>
      <c r="J278" s="34"/>
      <c r="K278" s="34"/>
      <c r="L278" s="27" t="s">
        <v>1252</v>
      </c>
      <c r="M278" s="34" t="s">
        <v>173</v>
      </c>
      <c r="N278" s="27" t="s">
        <v>1256</v>
      </c>
      <c r="O278" s="34" t="s">
        <v>1209</v>
      </c>
      <c r="P278" s="34" t="s">
        <v>568</v>
      </c>
      <c r="Q278" s="155" t="s">
        <v>315</v>
      </c>
      <c r="R278" s="167"/>
      <c r="S278" s="161">
        <f t="shared" si="16"/>
      </c>
      <c r="T278" s="162">
        <f t="shared" si="17"/>
      </c>
      <c r="U278" s="149"/>
      <c r="V278" s="59" t="s">
        <v>569</v>
      </c>
      <c r="W278" s="59" t="s">
        <v>570</v>
      </c>
      <c r="X278" s="59" t="s">
        <v>1390</v>
      </c>
      <c r="Y278" s="34" t="s">
        <v>506</v>
      </c>
      <c r="Z278" s="34">
        <v>530303</v>
      </c>
      <c r="AA278" s="34" t="s">
        <v>1703</v>
      </c>
      <c r="AB278" s="45"/>
      <c r="AC278" s="163"/>
      <c r="AD278" s="161">
        <f t="shared" si="18"/>
      </c>
      <c r="AE278" s="162">
        <f t="shared" si="19"/>
      </c>
      <c r="AF278" s="149"/>
    </row>
    <row r="279" spans="1:32" s="3" customFormat="1" ht="48" customHeight="1">
      <c r="A279" s="41" t="s">
        <v>19</v>
      </c>
      <c r="B279" s="42" t="s">
        <v>20</v>
      </c>
      <c r="C279" s="34" t="s">
        <v>28</v>
      </c>
      <c r="D279" s="34" t="s">
        <v>23</v>
      </c>
      <c r="E279" s="34" t="s">
        <v>318</v>
      </c>
      <c r="F279" s="34" t="s">
        <v>20</v>
      </c>
      <c r="G279" s="34" t="s">
        <v>172</v>
      </c>
      <c r="H279" s="35" t="s">
        <v>1187</v>
      </c>
      <c r="I279" s="34" t="s">
        <v>1188</v>
      </c>
      <c r="J279" s="34"/>
      <c r="K279" s="34"/>
      <c r="L279" s="27" t="s">
        <v>1253</v>
      </c>
      <c r="M279" s="34" t="s">
        <v>174</v>
      </c>
      <c r="N279" s="27" t="s">
        <v>174</v>
      </c>
      <c r="O279" s="34" t="s">
        <v>175</v>
      </c>
      <c r="P279" s="34" t="s">
        <v>1339</v>
      </c>
      <c r="Q279" s="34"/>
      <c r="R279" s="167"/>
      <c r="S279" s="161">
        <f t="shared" si="16"/>
      </c>
      <c r="T279" s="162">
        <f t="shared" si="17"/>
      </c>
      <c r="U279" s="149"/>
      <c r="V279" s="59" t="s">
        <v>571</v>
      </c>
      <c r="W279" s="59" t="s">
        <v>572</v>
      </c>
      <c r="X279" s="59" t="s">
        <v>573</v>
      </c>
      <c r="Y279" s="34" t="s">
        <v>506</v>
      </c>
      <c r="Z279" s="34" t="s">
        <v>451</v>
      </c>
      <c r="AA279" s="34" t="e">
        <v>#N/A</v>
      </c>
      <c r="AB279" s="37"/>
      <c r="AC279" s="163"/>
      <c r="AD279" s="161">
        <f t="shared" si="18"/>
      </c>
      <c r="AE279" s="162">
        <f t="shared" si="19"/>
      </c>
      <c r="AF279" s="149"/>
    </row>
    <row r="280" spans="1:32" s="3" customFormat="1" ht="48" customHeight="1">
      <c r="A280" s="41" t="s">
        <v>19</v>
      </c>
      <c r="B280" s="42" t="s">
        <v>20</v>
      </c>
      <c r="C280" s="34" t="s">
        <v>28</v>
      </c>
      <c r="D280" s="34" t="s">
        <v>23</v>
      </c>
      <c r="E280" s="34" t="s">
        <v>318</v>
      </c>
      <c r="F280" s="34" t="s">
        <v>20</v>
      </c>
      <c r="G280" s="34" t="s">
        <v>172</v>
      </c>
      <c r="H280" s="35" t="s">
        <v>1187</v>
      </c>
      <c r="I280" s="34" t="s">
        <v>1188</v>
      </c>
      <c r="J280" s="34"/>
      <c r="K280" s="34"/>
      <c r="L280" s="27" t="s">
        <v>1254</v>
      </c>
      <c r="M280" s="34" t="s">
        <v>177</v>
      </c>
      <c r="N280" s="27" t="s">
        <v>177</v>
      </c>
      <c r="O280" s="34" t="s">
        <v>176</v>
      </c>
      <c r="P280" s="34" t="s">
        <v>1319</v>
      </c>
      <c r="Q280" s="34"/>
      <c r="R280" s="167"/>
      <c r="S280" s="161">
        <f t="shared" si="16"/>
      </c>
      <c r="T280" s="162">
        <f t="shared" si="17"/>
      </c>
      <c r="U280" s="149"/>
      <c r="V280" s="59" t="s">
        <v>575</v>
      </c>
      <c r="W280" s="59" t="s">
        <v>576</v>
      </c>
      <c r="X280" s="59" t="s">
        <v>577</v>
      </c>
      <c r="Y280" s="34" t="s">
        <v>506</v>
      </c>
      <c r="Z280" s="34" t="s">
        <v>451</v>
      </c>
      <c r="AA280" s="34" t="e">
        <v>#N/A</v>
      </c>
      <c r="AB280" s="37"/>
      <c r="AC280" s="163"/>
      <c r="AD280" s="161">
        <f t="shared" si="18"/>
      </c>
      <c r="AE280" s="162">
        <f t="shared" si="19"/>
      </c>
      <c r="AF280" s="149"/>
    </row>
    <row r="281" spans="1:32" s="3" customFormat="1" ht="48" customHeight="1">
      <c r="A281" s="41" t="s">
        <v>19</v>
      </c>
      <c r="B281" s="42" t="s">
        <v>20</v>
      </c>
      <c r="C281" s="34" t="s">
        <v>28</v>
      </c>
      <c r="D281" s="34" t="s">
        <v>23</v>
      </c>
      <c r="E281" s="34" t="s">
        <v>318</v>
      </c>
      <c r="F281" s="34" t="s">
        <v>20</v>
      </c>
      <c r="G281" s="34" t="s">
        <v>172</v>
      </c>
      <c r="H281" s="35" t="s">
        <v>1187</v>
      </c>
      <c r="I281" s="34" t="s">
        <v>1188</v>
      </c>
      <c r="J281" s="34"/>
      <c r="K281" s="34"/>
      <c r="L281" s="27" t="s">
        <v>1255</v>
      </c>
      <c r="M281" s="34" t="s">
        <v>179</v>
      </c>
      <c r="N281" s="27" t="s">
        <v>179</v>
      </c>
      <c r="O281" s="34" t="s">
        <v>1210</v>
      </c>
      <c r="P281" s="34" t="s">
        <v>574</v>
      </c>
      <c r="Q281" s="34">
        <v>1</v>
      </c>
      <c r="R281" s="167"/>
      <c r="S281" s="161">
        <f t="shared" si="16"/>
      </c>
      <c r="T281" s="162">
        <f t="shared" si="17"/>
      </c>
      <c r="U281" s="149"/>
      <c r="V281" s="59" t="s">
        <v>578</v>
      </c>
      <c r="W281" s="59" t="s">
        <v>579</v>
      </c>
      <c r="X281" s="59" t="s">
        <v>580</v>
      </c>
      <c r="Y281" s="34" t="s">
        <v>506</v>
      </c>
      <c r="Z281" s="34" t="s">
        <v>451</v>
      </c>
      <c r="AA281" s="34" t="e">
        <v>#N/A</v>
      </c>
      <c r="AB281" s="37"/>
      <c r="AC281" s="163"/>
      <c r="AD281" s="161">
        <f t="shared" si="18"/>
      </c>
      <c r="AE281" s="162">
        <f t="shared" si="19"/>
      </c>
      <c r="AF281" s="149"/>
    </row>
    <row r="282" spans="1:32" s="3" customFormat="1" ht="48" customHeight="1">
      <c r="A282" s="124" t="s">
        <v>19</v>
      </c>
      <c r="B282" s="125" t="s">
        <v>20</v>
      </c>
      <c r="C282" s="48" t="s">
        <v>28</v>
      </c>
      <c r="D282" s="48" t="s">
        <v>23</v>
      </c>
      <c r="E282" s="48" t="s">
        <v>318</v>
      </c>
      <c r="F282" s="48" t="s">
        <v>20</v>
      </c>
      <c r="G282" s="48" t="s">
        <v>172</v>
      </c>
      <c r="H282" s="126" t="s">
        <v>1187</v>
      </c>
      <c r="I282" s="48" t="s">
        <v>1188</v>
      </c>
      <c r="J282" s="48"/>
      <c r="K282" s="48"/>
      <c r="L282" s="100" t="s">
        <v>1253</v>
      </c>
      <c r="M282" s="48" t="s">
        <v>368</v>
      </c>
      <c r="N282" s="48" t="s">
        <v>368</v>
      </c>
      <c r="O282" s="48" t="s">
        <v>178</v>
      </c>
      <c r="P282" s="48" t="s">
        <v>581</v>
      </c>
      <c r="Q282" s="92"/>
      <c r="R282" s="167"/>
      <c r="S282" s="161">
        <f t="shared" si="16"/>
      </c>
      <c r="T282" s="162">
        <f t="shared" si="17"/>
      </c>
      <c r="U282" s="149"/>
      <c r="V282" s="127" t="s">
        <v>582</v>
      </c>
      <c r="W282" s="127" t="s">
        <v>583</v>
      </c>
      <c r="X282" s="127" t="s">
        <v>584</v>
      </c>
      <c r="Y282" s="48" t="s">
        <v>506</v>
      </c>
      <c r="Z282" s="34" t="s">
        <v>451</v>
      </c>
      <c r="AA282" s="34" t="e">
        <v>#N/A</v>
      </c>
      <c r="AB282" s="37"/>
      <c r="AC282" s="163"/>
      <c r="AD282" s="161">
        <f t="shared" si="18"/>
      </c>
      <c r="AE282" s="162">
        <f t="shared" si="19"/>
      </c>
      <c r="AF282" s="149"/>
    </row>
    <row r="283" spans="1:32" s="10" customFormat="1" ht="48" customHeight="1">
      <c r="A283" s="42" t="s">
        <v>19</v>
      </c>
      <c r="B283" s="42" t="s">
        <v>20</v>
      </c>
      <c r="C283" s="34" t="s">
        <v>28</v>
      </c>
      <c r="D283" s="34" t="s">
        <v>23</v>
      </c>
      <c r="E283" s="34" t="s">
        <v>318</v>
      </c>
      <c r="F283" s="34" t="s">
        <v>20</v>
      </c>
      <c r="G283" s="34" t="s">
        <v>172</v>
      </c>
      <c r="H283" s="35" t="s">
        <v>1187</v>
      </c>
      <c r="I283" s="34" t="s">
        <v>1188</v>
      </c>
      <c r="J283" s="34"/>
      <c r="K283" s="34"/>
      <c r="L283" s="27" t="s">
        <v>1451</v>
      </c>
      <c r="M283" s="34" t="s">
        <v>1452</v>
      </c>
      <c r="N283" s="34" t="s">
        <v>1452</v>
      </c>
      <c r="O283" s="34" t="s">
        <v>1450</v>
      </c>
      <c r="P283" s="34" t="s">
        <v>1453</v>
      </c>
      <c r="Q283" s="34"/>
      <c r="R283" s="167"/>
      <c r="S283" s="161">
        <f t="shared" si="16"/>
      </c>
      <c r="T283" s="162">
        <f t="shared" si="17"/>
      </c>
      <c r="U283" s="149"/>
      <c r="V283" s="59" t="s">
        <v>1454</v>
      </c>
      <c r="W283" s="59" t="s">
        <v>1455</v>
      </c>
      <c r="X283" s="59" t="s">
        <v>1456</v>
      </c>
      <c r="Y283" s="34" t="s">
        <v>506</v>
      </c>
      <c r="Z283" s="34" t="s">
        <v>451</v>
      </c>
      <c r="AA283" s="34" t="e">
        <v>#N/A</v>
      </c>
      <c r="AB283" s="37"/>
      <c r="AC283" s="163"/>
      <c r="AD283" s="161">
        <f t="shared" si="18"/>
      </c>
      <c r="AE283" s="162">
        <f t="shared" si="19"/>
      </c>
      <c r="AF283" s="149"/>
    </row>
    <row r="284" spans="1:32" s="3" customFormat="1" ht="33" customHeight="1">
      <c r="A284" s="25">
        <v>91</v>
      </c>
      <c r="B284" s="128" t="s">
        <v>294</v>
      </c>
      <c r="C284" s="26" t="s">
        <v>37</v>
      </c>
      <c r="D284" s="26" t="s">
        <v>292</v>
      </c>
      <c r="E284" s="26" t="s">
        <v>323</v>
      </c>
      <c r="F284" s="26" t="s">
        <v>20</v>
      </c>
      <c r="G284" s="26" t="s">
        <v>61</v>
      </c>
      <c r="H284" s="129" t="s">
        <v>1187</v>
      </c>
      <c r="I284" s="129" t="s">
        <v>1189</v>
      </c>
      <c r="J284" s="129"/>
      <c r="K284" s="129"/>
      <c r="L284" s="129" t="s">
        <v>1273</v>
      </c>
      <c r="M284" s="26" t="s">
        <v>369</v>
      </c>
      <c r="N284" s="26" t="s">
        <v>1672</v>
      </c>
      <c r="O284" s="128" t="s">
        <v>21</v>
      </c>
      <c r="P284" s="26" t="s">
        <v>1606</v>
      </c>
      <c r="Q284" s="34"/>
      <c r="R284" s="167"/>
      <c r="S284" s="161">
        <f t="shared" si="16"/>
      </c>
      <c r="T284" s="162">
        <f t="shared" si="17"/>
      </c>
      <c r="U284" s="149"/>
      <c r="V284" s="26" t="s">
        <v>868</v>
      </c>
      <c r="W284" s="26" t="s">
        <v>869</v>
      </c>
      <c r="X284" s="26" t="s">
        <v>870</v>
      </c>
      <c r="Y284" s="148" t="s">
        <v>500</v>
      </c>
      <c r="Z284" s="26">
        <v>530105</v>
      </c>
      <c r="AA284" s="26" t="s">
        <v>1713</v>
      </c>
      <c r="AB284" s="37"/>
      <c r="AC284" s="163"/>
      <c r="AD284" s="161">
        <f t="shared" si="18"/>
      </c>
      <c r="AE284" s="162">
        <f t="shared" si="19"/>
      </c>
      <c r="AF284" s="149"/>
    </row>
    <row r="285" spans="1:32" s="3" customFormat="1" ht="33" customHeight="1">
      <c r="A285" s="41" t="s">
        <v>19</v>
      </c>
      <c r="B285" s="42" t="s">
        <v>293</v>
      </c>
      <c r="C285" s="34" t="s">
        <v>37</v>
      </c>
      <c r="D285" s="34" t="s">
        <v>23</v>
      </c>
      <c r="E285" s="34" t="s">
        <v>320</v>
      </c>
      <c r="F285" s="34" t="s">
        <v>20</v>
      </c>
      <c r="G285" s="34" t="s">
        <v>61</v>
      </c>
      <c r="H285" s="35" t="s">
        <v>1187</v>
      </c>
      <c r="I285" s="34" t="s">
        <v>1188</v>
      </c>
      <c r="J285" s="34"/>
      <c r="K285" s="34"/>
      <c r="L285" s="34" t="s">
        <v>1275</v>
      </c>
      <c r="M285" s="34" t="s">
        <v>370</v>
      </c>
      <c r="N285" s="34" t="s">
        <v>1276</v>
      </c>
      <c r="O285" s="34" t="s">
        <v>62</v>
      </c>
      <c r="P285" s="155" t="s">
        <v>873</v>
      </c>
      <c r="Q285" s="122"/>
      <c r="R285" s="167"/>
      <c r="S285" s="161">
        <f t="shared" si="16"/>
      </c>
      <c r="T285" s="162">
        <f t="shared" si="17"/>
      </c>
      <c r="U285" s="149"/>
      <c r="V285" s="34" t="s">
        <v>875</v>
      </c>
      <c r="W285" s="34" t="s">
        <v>876</v>
      </c>
      <c r="X285" s="34" t="s">
        <v>877</v>
      </c>
      <c r="Y285" s="34" t="s">
        <v>506</v>
      </c>
      <c r="Z285" s="34">
        <v>531406</v>
      </c>
      <c r="AA285" s="34" t="s">
        <v>1754</v>
      </c>
      <c r="AB285" s="45"/>
      <c r="AC285" s="163"/>
      <c r="AD285" s="161">
        <f t="shared" si="18"/>
      </c>
      <c r="AE285" s="162">
        <f t="shared" si="19"/>
      </c>
      <c r="AF285" s="149"/>
    </row>
    <row r="286" spans="1:32" s="3" customFormat="1" ht="33" customHeight="1">
      <c r="A286" s="32">
        <v>91</v>
      </c>
      <c r="B286" s="42" t="s">
        <v>294</v>
      </c>
      <c r="C286" s="34" t="s">
        <v>37</v>
      </c>
      <c r="D286" s="34" t="s">
        <v>292</v>
      </c>
      <c r="E286" s="34" t="s">
        <v>323</v>
      </c>
      <c r="F286" s="34" t="s">
        <v>20</v>
      </c>
      <c r="G286" s="34" t="s">
        <v>61</v>
      </c>
      <c r="H286" s="35" t="s">
        <v>1187</v>
      </c>
      <c r="I286" s="35" t="s">
        <v>1189</v>
      </c>
      <c r="J286" s="35"/>
      <c r="K286" s="35"/>
      <c r="L286" s="35" t="s">
        <v>1274</v>
      </c>
      <c r="M286" s="34" t="s">
        <v>371</v>
      </c>
      <c r="N286" s="34" t="s">
        <v>1673</v>
      </c>
      <c r="O286" s="42" t="s">
        <v>1211</v>
      </c>
      <c r="P286" s="79" t="s">
        <v>874</v>
      </c>
      <c r="Q286" s="34">
        <v>1</v>
      </c>
      <c r="R286" s="167"/>
      <c r="S286" s="161">
        <f t="shared" si="16"/>
      </c>
      <c r="T286" s="162">
        <f t="shared" si="17"/>
      </c>
      <c r="U286" s="149"/>
      <c r="V286" s="34" t="s">
        <v>878</v>
      </c>
      <c r="W286" s="34" t="s">
        <v>879</v>
      </c>
      <c r="X286" s="34" t="s">
        <v>870</v>
      </c>
      <c r="Y286" s="34" t="s">
        <v>500</v>
      </c>
      <c r="Z286" s="34">
        <v>530105</v>
      </c>
      <c r="AA286" s="34" t="s">
        <v>1713</v>
      </c>
      <c r="AB286" s="37"/>
      <c r="AC286" s="163"/>
      <c r="AD286" s="161">
        <f t="shared" si="18"/>
      </c>
      <c r="AE286" s="162">
        <f t="shared" si="19"/>
      </c>
      <c r="AF286" s="149"/>
    </row>
    <row r="287" spans="1:32" s="3" customFormat="1" ht="48" customHeight="1">
      <c r="A287" s="32">
        <v>91</v>
      </c>
      <c r="B287" s="42" t="s">
        <v>294</v>
      </c>
      <c r="C287" s="34" t="s">
        <v>37</v>
      </c>
      <c r="D287" s="34" t="s">
        <v>292</v>
      </c>
      <c r="E287" s="34" t="s">
        <v>323</v>
      </c>
      <c r="F287" s="34" t="s">
        <v>20</v>
      </c>
      <c r="G287" s="34" t="s">
        <v>61</v>
      </c>
      <c r="H287" s="35" t="s">
        <v>1187</v>
      </c>
      <c r="I287" s="35" t="s">
        <v>1189</v>
      </c>
      <c r="J287" s="35"/>
      <c r="K287" s="35"/>
      <c r="L287" s="35" t="s">
        <v>1274</v>
      </c>
      <c r="M287" s="34" t="s">
        <v>1391</v>
      </c>
      <c r="N287" s="34" t="s">
        <v>1674</v>
      </c>
      <c r="O287" s="34" t="s">
        <v>63</v>
      </c>
      <c r="P287" s="155" t="s">
        <v>881</v>
      </c>
      <c r="Q287" s="34"/>
      <c r="R287" s="167"/>
      <c r="S287" s="161">
        <f t="shared" si="16"/>
      </c>
      <c r="T287" s="162">
        <f t="shared" si="17"/>
      </c>
      <c r="U287" s="149"/>
      <c r="V287" s="34" t="s">
        <v>871</v>
      </c>
      <c r="W287" s="34" t="s">
        <v>872</v>
      </c>
      <c r="X287" s="34" t="s">
        <v>870</v>
      </c>
      <c r="Y287" s="34" t="s">
        <v>500</v>
      </c>
      <c r="Z287" s="34">
        <v>530105</v>
      </c>
      <c r="AA287" s="34" t="s">
        <v>1713</v>
      </c>
      <c r="AB287" s="37"/>
      <c r="AC287" s="163"/>
      <c r="AD287" s="161">
        <f t="shared" si="18"/>
      </c>
      <c r="AE287" s="162">
        <f t="shared" si="19"/>
      </c>
      <c r="AF287" s="149"/>
    </row>
    <row r="288" spans="1:32" s="3" customFormat="1" ht="48" customHeight="1">
      <c r="A288" s="41" t="s">
        <v>19</v>
      </c>
      <c r="B288" s="42" t="s">
        <v>293</v>
      </c>
      <c r="C288" s="34" t="s">
        <v>37</v>
      </c>
      <c r="D288" s="34" t="s">
        <v>23</v>
      </c>
      <c r="E288" s="34" t="s">
        <v>320</v>
      </c>
      <c r="F288" s="34" t="s">
        <v>20</v>
      </c>
      <c r="G288" s="34" t="s">
        <v>61</v>
      </c>
      <c r="H288" s="35" t="s">
        <v>1187</v>
      </c>
      <c r="I288" s="34" t="s">
        <v>1188</v>
      </c>
      <c r="J288" s="34"/>
      <c r="K288" s="34"/>
      <c r="L288" s="34" t="s">
        <v>1275</v>
      </c>
      <c r="M288" s="34" t="s">
        <v>880</v>
      </c>
      <c r="N288" s="34" t="s">
        <v>1675</v>
      </c>
      <c r="O288" s="42" t="s">
        <v>64</v>
      </c>
      <c r="P288" s="53" t="s">
        <v>882</v>
      </c>
      <c r="Q288" s="34">
        <v>1</v>
      </c>
      <c r="R288" s="167"/>
      <c r="S288" s="161">
        <f t="shared" si="16"/>
      </c>
      <c r="T288" s="162">
        <f t="shared" si="17"/>
      </c>
      <c r="U288" s="149"/>
      <c r="V288" s="34" t="s">
        <v>883</v>
      </c>
      <c r="W288" s="34" t="s">
        <v>884</v>
      </c>
      <c r="X288" s="34" t="s">
        <v>885</v>
      </c>
      <c r="Y288" s="34" t="s">
        <v>500</v>
      </c>
      <c r="Z288" s="34">
        <v>530704</v>
      </c>
      <c r="AA288" s="34" t="s">
        <v>1729</v>
      </c>
      <c r="AB288" s="37"/>
      <c r="AC288" s="163"/>
      <c r="AD288" s="161">
        <f t="shared" si="18"/>
      </c>
      <c r="AE288" s="162">
        <f t="shared" si="19"/>
      </c>
      <c r="AF288" s="149"/>
    </row>
    <row r="289" spans="1:32" s="3" customFormat="1" ht="48" customHeight="1">
      <c r="A289" s="41" t="s">
        <v>19</v>
      </c>
      <c r="B289" s="42" t="s">
        <v>293</v>
      </c>
      <c r="C289" s="34" t="s">
        <v>37</v>
      </c>
      <c r="D289" s="34" t="s">
        <v>23</v>
      </c>
      <c r="E289" s="34" t="s">
        <v>320</v>
      </c>
      <c r="F289" s="34" t="s">
        <v>20</v>
      </c>
      <c r="G289" s="34" t="s">
        <v>61</v>
      </c>
      <c r="H289" s="35" t="s">
        <v>1187</v>
      </c>
      <c r="I289" s="34" t="s">
        <v>1188</v>
      </c>
      <c r="J289" s="34"/>
      <c r="K289" s="34"/>
      <c r="L289" s="34" t="s">
        <v>1275</v>
      </c>
      <c r="M289" s="34" t="s">
        <v>880</v>
      </c>
      <c r="N289" s="34" t="s">
        <v>1675</v>
      </c>
      <c r="O289" s="42" t="s">
        <v>64</v>
      </c>
      <c r="P289" s="53" t="s">
        <v>882</v>
      </c>
      <c r="Q289" s="34">
        <v>1</v>
      </c>
      <c r="R289" s="167"/>
      <c r="S289" s="161">
        <f t="shared" si="16"/>
      </c>
      <c r="T289" s="162">
        <f t="shared" si="17"/>
      </c>
      <c r="U289" s="149"/>
      <c r="V289" s="34" t="s">
        <v>886</v>
      </c>
      <c r="W289" s="34" t="s">
        <v>884</v>
      </c>
      <c r="X289" s="34" t="s">
        <v>885</v>
      </c>
      <c r="Y289" s="34" t="s">
        <v>500</v>
      </c>
      <c r="Z289" s="34">
        <v>530813</v>
      </c>
      <c r="AA289" s="34" t="s">
        <v>1707</v>
      </c>
      <c r="AB289" s="37"/>
      <c r="AC289" s="163"/>
      <c r="AD289" s="161">
        <f t="shared" si="18"/>
      </c>
      <c r="AE289" s="162">
        <f t="shared" si="19"/>
      </c>
      <c r="AF289" s="149"/>
    </row>
    <row r="290" spans="1:32" s="3" customFormat="1" ht="48" customHeight="1">
      <c r="A290" s="41" t="s">
        <v>19</v>
      </c>
      <c r="B290" s="42" t="s">
        <v>293</v>
      </c>
      <c r="C290" s="34" t="s">
        <v>37</v>
      </c>
      <c r="D290" s="34" t="s">
        <v>23</v>
      </c>
      <c r="E290" s="34" t="s">
        <v>320</v>
      </c>
      <c r="F290" s="34" t="s">
        <v>20</v>
      </c>
      <c r="G290" s="34" t="s">
        <v>61</v>
      </c>
      <c r="H290" s="35" t="s">
        <v>1187</v>
      </c>
      <c r="I290" s="34" t="s">
        <v>1188</v>
      </c>
      <c r="J290" s="34"/>
      <c r="K290" s="34"/>
      <c r="L290" s="34" t="s">
        <v>1348</v>
      </c>
      <c r="M290" s="34" t="s">
        <v>372</v>
      </c>
      <c r="N290" s="34" t="s">
        <v>1349</v>
      </c>
      <c r="O290" s="42" t="s">
        <v>65</v>
      </c>
      <c r="P290" s="34" t="s">
        <v>887</v>
      </c>
      <c r="Q290" s="34"/>
      <c r="R290" s="167"/>
      <c r="S290" s="161">
        <f t="shared" si="16"/>
      </c>
      <c r="T290" s="162">
        <f t="shared" si="17"/>
      </c>
      <c r="U290" s="149"/>
      <c r="V290" s="34" t="s">
        <v>888</v>
      </c>
      <c r="W290" s="34" t="s">
        <v>889</v>
      </c>
      <c r="X290" s="34" t="s">
        <v>890</v>
      </c>
      <c r="Y290" s="34" t="s">
        <v>500</v>
      </c>
      <c r="Z290" s="34">
        <v>530704</v>
      </c>
      <c r="AA290" s="34" t="s">
        <v>1729</v>
      </c>
      <c r="AB290" s="37"/>
      <c r="AC290" s="163"/>
      <c r="AD290" s="161">
        <f t="shared" si="18"/>
      </c>
      <c r="AE290" s="162">
        <f t="shared" si="19"/>
      </c>
      <c r="AF290" s="149"/>
    </row>
    <row r="291" spans="1:32" s="3" customFormat="1" ht="48" customHeight="1">
      <c r="A291" s="41" t="s">
        <v>19</v>
      </c>
      <c r="B291" s="47" t="s">
        <v>293</v>
      </c>
      <c r="C291" s="34" t="s">
        <v>37</v>
      </c>
      <c r="D291" s="34" t="s">
        <v>23</v>
      </c>
      <c r="E291" s="34" t="s">
        <v>320</v>
      </c>
      <c r="F291" s="34" t="s">
        <v>20</v>
      </c>
      <c r="G291" s="34" t="s">
        <v>61</v>
      </c>
      <c r="H291" s="35" t="s">
        <v>1187</v>
      </c>
      <c r="I291" s="34" t="s">
        <v>1188</v>
      </c>
      <c r="J291" s="34"/>
      <c r="K291" s="34"/>
      <c r="L291" s="34" t="s">
        <v>1277</v>
      </c>
      <c r="M291" s="34" t="s">
        <v>373</v>
      </c>
      <c r="N291" s="34" t="s">
        <v>1350</v>
      </c>
      <c r="O291" s="34" t="s">
        <v>1212</v>
      </c>
      <c r="P291" s="34" t="s">
        <v>891</v>
      </c>
      <c r="Q291" s="34"/>
      <c r="R291" s="167"/>
      <c r="S291" s="161">
        <f aca="true" t="shared" si="20" ref="S291:S316">IF(R291="","",_xlfn.IFERROR(IF(R291=Q291,1,R291/Q291),"-"))</f>
      </c>
      <c r="T291" s="162">
        <f aca="true" t="shared" si="21" ref="T291:T316">IF(S291="-","EJECUCIÓN NO PLANIFICADA",IF(S291="","",IF(S291&gt;1.15,"EJECUTA MÁS DE LO PLANIFICADO",IF(S291=0,"NO EJECUTA",IF(S291&gt;0.75,"CUMPLE EJECUCIÓN PLANIFICADA",IF(S291&lt;0.5,"BAJA EJECUCIÓN","MEDIANA EJECUCIÓN"))))))</f>
      </c>
      <c r="U291" s="149"/>
      <c r="V291" s="34" t="s">
        <v>892</v>
      </c>
      <c r="W291" s="34" t="s">
        <v>893</v>
      </c>
      <c r="X291" s="34" t="s">
        <v>894</v>
      </c>
      <c r="Y291" s="34" t="s">
        <v>500</v>
      </c>
      <c r="Z291" s="34">
        <v>530702</v>
      </c>
      <c r="AA291" s="34" t="s">
        <v>1731</v>
      </c>
      <c r="AB291" s="37"/>
      <c r="AC291" s="163"/>
      <c r="AD291" s="161">
        <f aca="true" t="shared" si="22" ref="AD291:AD316">IF(AC291="","",_xlfn.IFERROR(IF(AC291=AB291,1,AC291/AB291),"-"))</f>
      </c>
      <c r="AE291" s="162">
        <f aca="true" t="shared" si="23" ref="AE291:AE316">IF(AD291="-","EJECUCIÓN NO PLANIFICADA",IF(AD291="","",IF(AD291&gt;1.15,"EJECUTA MÁS DE LO PLANIFICADO",IF(AD291=0,"NO EJECUTA",IF(AD291&gt;0.75,"CUMPLE EJECUCIÓN PLANIFICADA",IF(AD291&lt;0.5,"BAJA EJECUCIÓN","MEDIANA EJECUCIÓN"))))))</f>
      </c>
      <c r="AF291" s="149"/>
    </row>
    <row r="292" spans="1:32" s="10" customFormat="1" ht="48" customHeight="1">
      <c r="A292" s="152">
        <v>91</v>
      </c>
      <c r="B292" s="153" t="s">
        <v>294</v>
      </c>
      <c r="C292" s="65" t="s">
        <v>37</v>
      </c>
      <c r="D292" s="65" t="s">
        <v>292</v>
      </c>
      <c r="E292" s="65" t="s">
        <v>323</v>
      </c>
      <c r="F292" s="65" t="s">
        <v>20</v>
      </c>
      <c r="G292" s="65" t="s">
        <v>61</v>
      </c>
      <c r="H292" s="35" t="s">
        <v>1187</v>
      </c>
      <c r="I292" s="35" t="s">
        <v>1189</v>
      </c>
      <c r="J292" s="126"/>
      <c r="K292" s="126"/>
      <c r="L292" s="35"/>
      <c r="M292" s="65" t="s">
        <v>1607</v>
      </c>
      <c r="N292" s="48" t="s">
        <v>1676</v>
      </c>
      <c r="O292" s="154" t="s">
        <v>67</v>
      </c>
      <c r="P292" s="65" t="s">
        <v>895</v>
      </c>
      <c r="Q292" s="48">
        <v>1</v>
      </c>
      <c r="R292" s="167"/>
      <c r="S292" s="161">
        <f t="shared" si="20"/>
      </c>
      <c r="T292" s="162">
        <f t="shared" si="21"/>
      </c>
      <c r="U292" s="149"/>
      <c r="V292" s="65" t="s">
        <v>896</v>
      </c>
      <c r="W292" s="65" t="s">
        <v>897</v>
      </c>
      <c r="X292" s="65" t="s">
        <v>870</v>
      </c>
      <c r="Y292" s="65" t="s">
        <v>500</v>
      </c>
      <c r="Z292" s="65">
        <v>530105</v>
      </c>
      <c r="AA292" s="65" t="s">
        <v>1713</v>
      </c>
      <c r="AB292" s="37"/>
      <c r="AC292" s="163"/>
      <c r="AD292" s="161">
        <f t="shared" si="22"/>
      </c>
      <c r="AE292" s="162">
        <f t="shared" si="23"/>
      </c>
      <c r="AF292" s="149"/>
    </row>
    <row r="293" spans="1:32" s="10" customFormat="1" ht="48" customHeight="1">
      <c r="A293" s="41" t="s">
        <v>19</v>
      </c>
      <c r="B293" s="47" t="s">
        <v>293</v>
      </c>
      <c r="C293" s="34" t="s">
        <v>37</v>
      </c>
      <c r="D293" s="34" t="s">
        <v>23</v>
      </c>
      <c r="E293" s="34" t="s">
        <v>320</v>
      </c>
      <c r="F293" s="34" t="s">
        <v>20</v>
      </c>
      <c r="G293" s="34" t="s">
        <v>61</v>
      </c>
      <c r="H293" s="35" t="s">
        <v>1187</v>
      </c>
      <c r="I293" s="35" t="s">
        <v>1189</v>
      </c>
      <c r="J293" s="35"/>
      <c r="K293" s="35"/>
      <c r="L293" s="35" t="s">
        <v>1275</v>
      </c>
      <c r="M293" s="34" t="s">
        <v>1444</v>
      </c>
      <c r="N293" s="34" t="s">
        <v>1278</v>
      </c>
      <c r="O293" s="42" t="s">
        <v>1443</v>
      </c>
      <c r="P293" s="53" t="s">
        <v>1445</v>
      </c>
      <c r="Q293" s="99"/>
      <c r="R293" s="167"/>
      <c r="S293" s="161">
        <f t="shared" si="20"/>
      </c>
      <c r="T293" s="162">
        <f t="shared" si="21"/>
      </c>
      <c r="U293" s="149"/>
      <c r="V293" s="34" t="s">
        <v>1446</v>
      </c>
      <c r="W293" s="34" t="s">
        <v>1447</v>
      </c>
      <c r="X293" s="34" t="s">
        <v>1448</v>
      </c>
      <c r="Y293" s="34" t="s">
        <v>500</v>
      </c>
      <c r="Z293" s="34">
        <v>530704</v>
      </c>
      <c r="AA293" s="34" t="s">
        <v>1729</v>
      </c>
      <c r="AB293" s="37"/>
      <c r="AC293" s="163"/>
      <c r="AD293" s="161">
        <f t="shared" si="22"/>
      </c>
      <c r="AE293" s="162">
        <f t="shared" si="23"/>
      </c>
      <c r="AF293" s="149"/>
    </row>
    <row r="294" spans="1:32" s="10" customFormat="1" ht="48" customHeight="1">
      <c r="A294" s="41" t="s">
        <v>19</v>
      </c>
      <c r="B294" s="47" t="s">
        <v>293</v>
      </c>
      <c r="C294" s="34" t="s">
        <v>37</v>
      </c>
      <c r="D294" s="34" t="s">
        <v>23</v>
      </c>
      <c r="E294" s="34" t="s">
        <v>320</v>
      </c>
      <c r="F294" s="34" t="s">
        <v>20</v>
      </c>
      <c r="G294" s="34" t="s">
        <v>61</v>
      </c>
      <c r="H294" s="35" t="s">
        <v>1187</v>
      </c>
      <c r="I294" s="35" t="s">
        <v>1189</v>
      </c>
      <c r="J294" s="35"/>
      <c r="K294" s="35"/>
      <c r="L294" s="35" t="s">
        <v>1275</v>
      </c>
      <c r="M294" s="34" t="s">
        <v>1444</v>
      </c>
      <c r="N294" s="34" t="s">
        <v>1278</v>
      </c>
      <c r="O294" s="42" t="s">
        <v>1443</v>
      </c>
      <c r="P294" s="53" t="s">
        <v>1445</v>
      </c>
      <c r="Q294" s="99"/>
      <c r="R294" s="167"/>
      <c r="S294" s="161">
        <f t="shared" si="20"/>
      </c>
      <c r="T294" s="162">
        <f t="shared" si="21"/>
      </c>
      <c r="U294" s="149"/>
      <c r="V294" s="34" t="s">
        <v>1446</v>
      </c>
      <c r="W294" s="34" t="s">
        <v>1447</v>
      </c>
      <c r="X294" s="34" t="s">
        <v>1448</v>
      </c>
      <c r="Y294" s="34" t="s">
        <v>500</v>
      </c>
      <c r="Z294" s="34">
        <v>530813</v>
      </c>
      <c r="AA294" s="34" t="s">
        <v>1707</v>
      </c>
      <c r="AB294" s="37"/>
      <c r="AC294" s="163"/>
      <c r="AD294" s="161">
        <f t="shared" si="22"/>
      </c>
      <c r="AE294" s="162">
        <f t="shared" si="23"/>
      </c>
      <c r="AF294" s="149"/>
    </row>
    <row r="295" spans="1:32" s="3" customFormat="1" ht="48" customHeight="1">
      <c r="A295" s="41" t="s">
        <v>19</v>
      </c>
      <c r="B295" s="42" t="s">
        <v>20</v>
      </c>
      <c r="C295" s="34" t="s">
        <v>24</v>
      </c>
      <c r="D295" s="34" t="s">
        <v>23</v>
      </c>
      <c r="E295" s="34" t="s">
        <v>318</v>
      </c>
      <c r="F295" s="34" t="s">
        <v>20</v>
      </c>
      <c r="G295" s="34" t="s">
        <v>180</v>
      </c>
      <c r="H295" s="35" t="s">
        <v>1187</v>
      </c>
      <c r="I295" s="34" t="s">
        <v>1188</v>
      </c>
      <c r="J295" s="34"/>
      <c r="K295" s="34"/>
      <c r="L295" s="130" t="s">
        <v>1228</v>
      </c>
      <c r="M295" s="34" t="s">
        <v>374</v>
      </c>
      <c r="N295" s="86" t="s">
        <v>1634</v>
      </c>
      <c r="O295" s="34" t="s">
        <v>181</v>
      </c>
      <c r="P295" s="34" t="s">
        <v>633</v>
      </c>
      <c r="Q295" s="34"/>
      <c r="R295" s="167"/>
      <c r="S295" s="161">
        <f t="shared" si="20"/>
      </c>
      <c r="T295" s="162">
        <f t="shared" si="21"/>
      </c>
      <c r="U295" s="149"/>
      <c r="V295" s="34" t="s">
        <v>636</v>
      </c>
      <c r="W295" s="34" t="s">
        <v>637</v>
      </c>
      <c r="X295" s="34" t="s">
        <v>638</v>
      </c>
      <c r="Y295" s="34" t="s">
        <v>500</v>
      </c>
      <c r="Z295" s="34">
        <v>530301</v>
      </c>
      <c r="AA295" s="34" t="s">
        <v>1704</v>
      </c>
      <c r="AB295" s="37"/>
      <c r="AC295" s="163"/>
      <c r="AD295" s="161">
        <f t="shared" si="22"/>
      </c>
      <c r="AE295" s="162">
        <f t="shared" si="23"/>
      </c>
      <c r="AF295" s="149"/>
    </row>
    <row r="296" spans="1:32" s="3" customFormat="1" ht="48" customHeight="1">
      <c r="A296" s="41" t="s">
        <v>19</v>
      </c>
      <c r="B296" s="42" t="s">
        <v>20</v>
      </c>
      <c r="C296" s="34" t="s">
        <v>24</v>
      </c>
      <c r="D296" s="34" t="s">
        <v>23</v>
      </c>
      <c r="E296" s="34" t="s">
        <v>318</v>
      </c>
      <c r="F296" s="34" t="s">
        <v>20</v>
      </c>
      <c r="G296" s="34" t="s">
        <v>180</v>
      </c>
      <c r="H296" s="35" t="s">
        <v>1187</v>
      </c>
      <c r="I296" s="34" t="s">
        <v>1188</v>
      </c>
      <c r="J296" s="34"/>
      <c r="K296" s="34"/>
      <c r="L296" s="130" t="s">
        <v>1228</v>
      </c>
      <c r="M296" s="34" t="s">
        <v>374</v>
      </c>
      <c r="N296" s="86" t="s">
        <v>1634</v>
      </c>
      <c r="O296" s="34" t="s">
        <v>181</v>
      </c>
      <c r="P296" s="34" t="s">
        <v>633</v>
      </c>
      <c r="Q296" s="131"/>
      <c r="R296" s="167"/>
      <c r="S296" s="161">
        <f t="shared" si="20"/>
      </c>
      <c r="T296" s="162">
        <f t="shared" si="21"/>
      </c>
      <c r="U296" s="149"/>
      <c r="V296" s="34" t="s">
        <v>636</v>
      </c>
      <c r="W296" s="34" t="s">
        <v>637</v>
      </c>
      <c r="X296" s="34" t="s">
        <v>638</v>
      </c>
      <c r="Y296" s="34" t="s">
        <v>500</v>
      </c>
      <c r="Z296" s="34">
        <v>530303</v>
      </c>
      <c r="AA296" s="34" t="s">
        <v>1703</v>
      </c>
      <c r="AB296" s="37"/>
      <c r="AC296" s="163"/>
      <c r="AD296" s="161">
        <f t="shared" si="22"/>
      </c>
      <c r="AE296" s="162">
        <f t="shared" si="23"/>
      </c>
      <c r="AF296" s="149"/>
    </row>
    <row r="297" spans="1:32" s="3" customFormat="1" ht="48" customHeight="1">
      <c r="A297" s="41" t="s">
        <v>19</v>
      </c>
      <c r="B297" s="42" t="s">
        <v>20</v>
      </c>
      <c r="C297" s="34" t="s">
        <v>24</v>
      </c>
      <c r="D297" s="34" t="s">
        <v>23</v>
      </c>
      <c r="E297" s="34" t="s">
        <v>318</v>
      </c>
      <c r="F297" s="34" t="s">
        <v>20</v>
      </c>
      <c r="G297" s="34" t="s">
        <v>180</v>
      </c>
      <c r="H297" s="35" t="s">
        <v>1187</v>
      </c>
      <c r="I297" s="34" t="s">
        <v>1188</v>
      </c>
      <c r="J297" s="34"/>
      <c r="K297" s="34"/>
      <c r="L297" s="130" t="s">
        <v>1228</v>
      </c>
      <c r="M297" s="34" t="s">
        <v>1433</v>
      </c>
      <c r="N297" s="28" t="s">
        <v>1635</v>
      </c>
      <c r="O297" s="34" t="s">
        <v>182</v>
      </c>
      <c r="P297" s="34" t="s">
        <v>1434</v>
      </c>
      <c r="Q297" s="34"/>
      <c r="R297" s="167"/>
      <c r="S297" s="161">
        <f t="shared" si="20"/>
      </c>
      <c r="T297" s="162">
        <f t="shared" si="21"/>
      </c>
      <c r="U297" s="149"/>
      <c r="V297" s="34" t="s">
        <v>1436</v>
      </c>
      <c r="W297" s="34" t="s">
        <v>1438</v>
      </c>
      <c r="X297" s="34" t="s">
        <v>1440</v>
      </c>
      <c r="Y297" s="34" t="s">
        <v>506</v>
      </c>
      <c r="Z297" s="34">
        <v>530701</v>
      </c>
      <c r="AA297" s="34" t="s">
        <v>1746</v>
      </c>
      <c r="AB297" s="37"/>
      <c r="AC297" s="163"/>
      <c r="AD297" s="161">
        <f t="shared" si="22"/>
      </c>
      <c r="AE297" s="162">
        <f t="shared" si="23"/>
      </c>
      <c r="AF297" s="149"/>
    </row>
    <row r="298" spans="1:32" s="3" customFormat="1" ht="48" customHeight="1">
      <c r="A298" s="41" t="s">
        <v>19</v>
      </c>
      <c r="B298" s="42" t="s">
        <v>20</v>
      </c>
      <c r="C298" s="34" t="s">
        <v>24</v>
      </c>
      <c r="D298" s="34" t="s">
        <v>23</v>
      </c>
      <c r="E298" s="34" t="s">
        <v>318</v>
      </c>
      <c r="F298" s="34" t="s">
        <v>20</v>
      </c>
      <c r="G298" s="34" t="s">
        <v>180</v>
      </c>
      <c r="H298" s="35" t="s">
        <v>1187</v>
      </c>
      <c r="I298" s="34" t="s">
        <v>1188</v>
      </c>
      <c r="J298" s="34"/>
      <c r="K298" s="34"/>
      <c r="L298" s="130" t="s">
        <v>1228</v>
      </c>
      <c r="M298" s="34" t="s">
        <v>272</v>
      </c>
      <c r="N298" s="28" t="s">
        <v>1636</v>
      </c>
      <c r="O298" s="34" t="s">
        <v>271</v>
      </c>
      <c r="P298" s="34" t="s">
        <v>634</v>
      </c>
      <c r="Q298" s="155">
        <v>1</v>
      </c>
      <c r="R298" s="160"/>
      <c r="S298" s="161">
        <f t="shared" si="20"/>
      </c>
      <c r="T298" s="162">
        <f t="shared" si="21"/>
      </c>
      <c r="U298" s="149"/>
      <c r="V298" s="34" t="s">
        <v>639</v>
      </c>
      <c r="W298" s="34" t="s">
        <v>640</v>
      </c>
      <c r="X298" s="34" t="s">
        <v>641</v>
      </c>
      <c r="Y298" s="34" t="s">
        <v>506</v>
      </c>
      <c r="Z298" s="34" t="s">
        <v>451</v>
      </c>
      <c r="AA298" s="34" t="e">
        <v>#N/A</v>
      </c>
      <c r="AB298" s="37"/>
      <c r="AC298" s="163"/>
      <c r="AD298" s="161">
        <f t="shared" si="22"/>
      </c>
      <c r="AE298" s="162">
        <f t="shared" si="23"/>
      </c>
      <c r="AF298" s="149"/>
    </row>
    <row r="299" spans="1:32" s="10" customFormat="1" ht="48" customHeight="1">
      <c r="A299" s="41" t="s">
        <v>19</v>
      </c>
      <c r="B299" s="42" t="s">
        <v>20</v>
      </c>
      <c r="C299" s="34" t="s">
        <v>24</v>
      </c>
      <c r="D299" s="34" t="s">
        <v>23</v>
      </c>
      <c r="E299" s="34" t="s">
        <v>318</v>
      </c>
      <c r="F299" s="34" t="s">
        <v>20</v>
      </c>
      <c r="G299" s="34" t="s">
        <v>180</v>
      </c>
      <c r="H299" s="35" t="s">
        <v>1187</v>
      </c>
      <c r="I299" s="34" t="s">
        <v>1188</v>
      </c>
      <c r="J299" s="34"/>
      <c r="K299" s="34"/>
      <c r="L299" s="130" t="s">
        <v>1228</v>
      </c>
      <c r="M299" s="34" t="s">
        <v>1599</v>
      </c>
      <c r="N299" s="28" t="s">
        <v>1637</v>
      </c>
      <c r="O299" s="34" t="s">
        <v>273</v>
      </c>
      <c r="P299" s="34" t="s">
        <v>1435</v>
      </c>
      <c r="Q299" s="155">
        <v>1</v>
      </c>
      <c r="R299" s="160"/>
      <c r="S299" s="161">
        <f t="shared" si="20"/>
      </c>
      <c r="T299" s="162">
        <f t="shared" si="21"/>
      </c>
      <c r="U299" s="149"/>
      <c r="V299" s="34" t="s">
        <v>1437</v>
      </c>
      <c r="W299" s="34" t="s">
        <v>1439</v>
      </c>
      <c r="X299" s="34" t="s">
        <v>1441</v>
      </c>
      <c r="Y299" s="34" t="s">
        <v>500</v>
      </c>
      <c r="Z299" s="34">
        <v>530807</v>
      </c>
      <c r="AA299" s="34" t="s">
        <v>1190</v>
      </c>
      <c r="AB299" s="37"/>
      <c r="AC299" s="163"/>
      <c r="AD299" s="161">
        <f t="shared" si="22"/>
      </c>
      <c r="AE299" s="162">
        <f t="shared" si="23"/>
      </c>
      <c r="AF299" s="149"/>
    </row>
    <row r="300" spans="1:32" s="3" customFormat="1" ht="48" customHeight="1">
      <c r="A300" s="41" t="s">
        <v>19</v>
      </c>
      <c r="B300" s="42" t="s">
        <v>20</v>
      </c>
      <c r="C300" s="34" t="s">
        <v>24</v>
      </c>
      <c r="D300" s="34" t="s">
        <v>23</v>
      </c>
      <c r="E300" s="34" t="s">
        <v>318</v>
      </c>
      <c r="F300" s="34" t="s">
        <v>20</v>
      </c>
      <c r="G300" s="34" t="s">
        <v>180</v>
      </c>
      <c r="H300" s="35" t="s">
        <v>1187</v>
      </c>
      <c r="I300" s="34" t="s">
        <v>1188</v>
      </c>
      <c r="J300" s="34"/>
      <c r="K300" s="34"/>
      <c r="L300" s="130" t="s">
        <v>1228</v>
      </c>
      <c r="M300" s="34" t="s">
        <v>375</v>
      </c>
      <c r="N300" s="86" t="s">
        <v>1229</v>
      </c>
      <c r="O300" s="34" t="s">
        <v>1213</v>
      </c>
      <c r="P300" s="132" t="s">
        <v>635</v>
      </c>
      <c r="Q300" s="133">
        <v>0.24996666</v>
      </c>
      <c r="R300" s="160"/>
      <c r="S300" s="161">
        <f t="shared" si="20"/>
      </c>
      <c r="T300" s="162">
        <f t="shared" si="21"/>
      </c>
      <c r="U300" s="149"/>
      <c r="V300" s="34" t="s">
        <v>642</v>
      </c>
      <c r="W300" s="34" t="s">
        <v>643</v>
      </c>
      <c r="X300" s="34" t="s">
        <v>644</v>
      </c>
      <c r="Y300" s="34" t="s">
        <v>506</v>
      </c>
      <c r="Z300" s="34" t="s">
        <v>451</v>
      </c>
      <c r="AA300" s="34" t="e">
        <v>#N/A</v>
      </c>
      <c r="AB300" s="37"/>
      <c r="AC300" s="163"/>
      <c r="AD300" s="161">
        <f t="shared" si="22"/>
      </c>
      <c r="AE300" s="162">
        <f t="shared" si="23"/>
      </c>
      <c r="AF300" s="149"/>
    </row>
    <row r="301" spans="1:32" s="10" customFormat="1" ht="48" customHeight="1">
      <c r="A301" s="41" t="s">
        <v>19</v>
      </c>
      <c r="B301" s="42" t="s">
        <v>20</v>
      </c>
      <c r="C301" s="34" t="s">
        <v>24</v>
      </c>
      <c r="D301" s="34" t="s">
        <v>23</v>
      </c>
      <c r="E301" s="34" t="s">
        <v>318</v>
      </c>
      <c r="F301" s="34" t="s">
        <v>20</v>
      </c>
      <c r="G301" s="34" t="s">
        <v>180</v>
      </c>
      <c r="H301" s="35" t="s">
        <v>1187</v>
      </c>
      <c r="I301" s="34" t="s">
        <v>1188</v>
      </c>
      <c r="J301" s="34"/>
      <c r="K301" s="34"/>
      <c r="L301" s="130" t="s">
        <v>1471</v>
      </c>
      <c r="M301" s="34" t="s">
        <v>1470</v>
      </c>
      <c r="N301" s="86" t="s">
        <v>1638</v>
      </c>
      <c r="O301" s="34" t="s">
        <v>1476</v>
      </c>
      <c r="P301" s="132" t="s">
        <v>1472</v>
      </c>
      <c r="Q301" s="133"/>
      <c r="R301" s="167"/>
      <c r="S301" s="161">
        <f t="shared" si="20"/>
      </c>
      <c r="T301" s="162">
        <f t="shared" si="21"/>
      </c>
      <c r="U301" s="149"/>
      <c r="V301" s="34" t="s">
        <v>1473</v>
      </c>
      <c r="W301" s="34" t="s">
        <v>1474</v>
      </c>
      <c r="X301" s="34" t="s">
        <v>1475</v>
      </c>
      <c r="Y301" s="34" t="s">
        <v>506</v>
      </c>
      <c r="Z301" s="34">
        <v>530301</v>
      </c>
      <c r="AA301" s="34" t="s">
        <v>1704</v>
      </c>
      <c r="AB301" s="37"/>
      <c r="AC301" s="163"/>
      <c r="AD301" s="161">
        <f t="shared" si="22"/>
      </c>
      <c r="AE301" s="162">
        <f t="shared" si="23"/>
      </c>
      <c r="AF301" s="149"/>
    </row>
    <row r="302" spans="1:32" s="3" customFormat="1" ht="48" customHeight="1">
      <c r="A302" s="32">
        <v>55</v>
      </c>
      <c r="B302" s="42" t="s">
        <v>20</v>
      </c>
      <c r="C302" s="34" t="s">
        <v>183</v>
      </c>
      <c r="D302" s="34" t="s">
        <v>291</v>
      </c>
      <c r="E302" s="61" t="s">
        <v>321</v>
      </c>
      <c r="F302" s="34" t="s">
        <v>20</v>
      </c>
      <c r="G302" s="34" t="s">
        <v>183</v>
      </c>
      <c r="H302" s="35" t="s">
        <v>1187</v>
      </c>
      <c r="I302" s="35" t="s">
        <v>1189</v>
      </c>
      <c r="J302" s="35"/>
      <c r="K302" s="35"/>
      <c r="L302" s="35" t="s">
        <v>453</v>
      </c>
      <c r="M302" s="42" t="s">
        <v>453</v>
      </c>
      <c r="N302" s="42" t="s">
        <v>1309</v>
      </c>
      <c r="O302" s="42" t="s">
        <v>274</v>
      </c>
      <c r="P302" s="39" t="s">
        <v>688</v>
      </c>
      <c r="Q302" s="34">
        <v>1</v>
      </c>
      <c r="R302" s="167"/>
      <c r="S302" s="161">
        <f t="shared" si="20"/>
      </c>
      <c r="T302" s="162">
        <f t="shared" si="21"/>
      </c>
      <c r="U302" s="149"/>
      <c r="V302" s="34" t="s">
        <v>690</v>
      </c>
      <c r="W302" s="34" t="s">
        <v>691</v>
      </c>
      <c r="X302" s="34" t="s">
        <v>692</v>
      </c>
      <c r="Y302" s="34" t="s">
        <v>506</v>
      </c>
      <c r="Z302" s="34">
        <v>530303</v>
      </c>
      <c r="AA302" s="34" t="s">
        <v>1703</v>
      </c>
      <c r="AB302" s="37"/>
      <c r="AC302" s="163"/>
      <c r="AD302" s="161">
        <f t="shared" si="22"/>
      </c>
      <c r="AE302" s="162">
        <f t="shared" si="23"/>
      </c>
      <c r="AF302" s="149"/>
    </row>
    <row r="303" spans="1:32" s="3" customFormat="1" ht="48" customHeight="1">
      <c r="A303" s="32">
        <v>55</v>
      </c>
      <c r="B303" s="42" t="s">
        <v>20</v>
      </c>
      <c r="C303" s="34" t="s">
        <v>183</v>
      </c>
      <c r="D303" s="34" t="s">
        <v>291</v>
      </c>
      <c r="E303" s="61" t="s">
        <v>321</v>
      </c>
      <c r="F303" s="34" t="s">
        <v>20</v>
      </c>
      <c r="G303" s="34" t="s">
        <v>183</v>
      </c>
      <c r="H303" s="35" t="s">
        <v>1187</v>
      </c>
      <c r="I303" s="35" t="s">
        <v>1189</v>
      </c>
      <c r="J303" s="129"/>
      <c r="K303" s="129"/>
      <c r="L303" s="129" t="s">
        <v>453</v>
      </c>
      <c r="M303" s="128" t="s">
        <v>454</v>
      </c>
      <c r="N303" s="128" t="s">
        <v>1310</v>
      </c>
      <c r="O303" s="42" t="s">
        <v>275</v>
      </c>
      <c r="P303" s="39" t="s">
        <v>689</v>
      </c>
      <c r="Q303" s="75">
        <v>1</v>
      </c>
      <c r="R303" s="167"/>
      <c r="S303" s="161">
        <f t="shared" si="20"/>
      </c>
      <c r="T303" s="162">
        <f t="shared" si="21"/>
      </c>
      <c r="U303" s="149"/>
      <c r="V303" s="104" t="s">
        <v>693</v>
      </c>
      <c r="W303" s="104" t="s">
        <v>694</v>
      </c>
      <c r="X303" s="26" t="s">
        <v>692</v>
      </c>
      <c r="Y303" s="34" t="s">
        <v>506</v>
      </c>
      <c r="Z303" s="34">
        <v>530303</v>
      </c>
      <c r="AA303" s="34" t="s">
        <v>1703</v>
      </c>
      <c r="AB303" s="37">
        <v>375</v>
      </c>
      <c r="AC303" s="163"/>
      <c r="AD303" s="161">
        <f t="shared" si="22"/>
      </c>
      <c r="AE303" s="162">
        <f t="shared" si="23"/>
      </c>
      <c r="AF303" s="149"/>
    </row>
    <row r="304" spans="1:32" s="3" customFormat="1" ht="48" customHeight="1">
      <c r="A304" s="32">
        <v>55</v>
      </c>
      <c r="B304" s="42" t="s">
        <v>20</v>
      </c>
      <c r="C304" s="34" t="s">
        <v>311</v>
      </c>
      <c r="D304" s="34" t="s">
        <v>291</v>
      </c>
      <c r="E304" s="61" t="s">
        <v>321</v>
      </c>
      <c r="F304" s="34" t="s">
        <v>20</v>
      </c>
      <c r="G304" s="34" t="s">
        <v>311</v>
      </c>
      <c r="H304" s="35" t="s">
        <v>1187</v>
      </c>
      <c r="I304" s="35" t="s">
        <v>1189</v>
      </c>
      <c r="J304" s="129"/>
      <c r="K304" s="129"/>
      <c r="L304" s="129" t="s">
        <v>1297</v>
      </c>
      <c r="M304" s="26" t="s">
        <v>376</v>
      </c>
      <c r="N304" s="26" t="s">
        <v>1298</v>
      </c>
      <c r="O304" s="26" t="s">
        <v>276</v>
      </c>
      <c r="P304" s="39" t="s">
        <v>778</v>
      </c>
      <c r="Q304" s="75">
        <v>1</v>
      </c>
      <c r="R304" s="167"/>
      <c r="S304" s="161">
        <f t="shared" si="20"/>
      </c>
      <c r="T304" s="162">
        <f t="shared" si="21"/>
      </c>
      <c r="U304" s="149"/>
      <c r="V304" s="75" t="s">
        <v>780</v>
      </c>
      <c r="W304" s="75" t="s">
        <v>781</v>
      </c>
      <c r="X304" s="34" t="s">
        <v>782</v>
      </c>
      <c r="Y304" s="34" t="s">
        <v>500</v>
      </c>
      <c r="Z304" s="34">
        <v>530303</v>
      </c>
      <c r="AA304" s="34" t="s">
        <v>1703</v>
      </c>
      <c r="AB304" s="37">
        <v>104.7</v>
      </c>
      <c r="AC304" s="163"/>
      <c r="AD304" s="161">
        <f t="shared" si="22"/>
      </c>
      <c r="AE304" s="162">
        <f t="shared" si="23"/>
      </c>
      <c r="AF304" s="149"/>
    </row>
    <row r="305" spans="1:32" s="3" customFormat="1" ht="48" customHeight="1">
      <c r="A305" s="32">
        <v>55</v>
      </c>
      <c r="B305" s="42" t="s">
        <v>20</v>
      </c>
      <c r="C305" s="34" t="s">
        <v>311</v>
      </c>
      <c r="D305" s="34" t="s">
        <v>291</v>
      </c>
      <c r="E305" s="61" t="s">
        <v>321</v>
      </c>
      <c r="F305" s="34" t="s">
        <v>20</v>
      </c>
      <c r="G305" s="34" t="s">
        <v>311</v>
      </c>
      <c r="H305" s="35" t="s">
        <v>1187</v>
      </c>
      <c r="I305" s="35" t="s">
        <v>1189</v>
      </c>
      <c r="J305" s="129"/>
      <c r="K305" s="129"/>
      <c r="L305" s="129" t="s">
        <v>1297</v>
      </c>
      <c r="M305" s="26" t="s">
        <v>277</v>
      </c>
      <c r="N305" s="26"/>
      <c r="O305" s="26" t="s">
        <v>278</v>
      </c>
      <c r="P305" s="39" t="s">
        <v>779</v>
      </c>
      <c r="Q305" s="75">
        <v>1</v>
      </c>
      <c r="R305" s="167"/>
      <c r="S305" s="161">
        <f t="shared" si="20"/>
      </c>
      <c r="T305" s="162">
        <f t="shared" si="21"/>
      </c>
      <c r="U305" s="149"/>
      <c r="V305" s="75" t="s">
        <v>783</v>
      </c>
      <c r="W305" s="75" t="s">
        <v>784</v>
      </c>
      <c r="X305" s="34" t="s">
        <v>782</v>
      </c>
      <c r="Y305" s="34" t="s">
        <v>500</v>
      </c>
      <c r="Z305" s="34">
        <v>530303</v>
      </c>
      <c r="AA305" s="34" t="s">
        <v>1703</v>
      </c>
      <c r="AB305" s="37">
        <v>101.95</v>
      </c>
      <c r="AC305" s="163"/>
      <c r="AD305" s="161">
        <f t="shared" si="22"/>
      </c>
      <c r="AE305" s="162">
        <f t="shared" si="23"/>
      </c>
      <c r="AF305" s="149"/>
    </row>
    <row r="306" spans="1:32" s="3" customFormat="1" ht="48" customHeight="1">
      <c r="A306" s="32">
        <v>55</v>
      </c>
      <c r="B306" s="42" t="s">
        <v>20</v>
      </c>
      <c r="C306" s="34" t="s">
        <v>226</v>
      </c>
      <c r="D306" s="34" t="s">
        <v>291</v>
      </c>
      <c r="E306" s="61" t="s">
        <v>321</v>
      </c>
      <c r="F306" s="34" t="s">
        <v>20</v>
      </c>
      <c r="G306" s="34" t="s">
        <v>226</v>
      </c>
      <c r="H306" s="35" t="s">
        <v>1187</v>
      </c>
      <c r="I306" s="35" t="s">
        <v>1189</v>
      </c>
      <c r="J306" s="129"/>
      <c r="K306" s="129"/>
      <c r="L306" s="129" t="s">
        <v>1292</v>
      </c>
      <c r="M306" s="29" t="s">
        <v>377</v>
      </c>
      <c r="N306" s="29" t="s">
        <v>1295</v>
      </c>
      <c r="O306" s="26" t="s">
        <v>279</v>
      </c>
      <c r="P306" s="134" t="s">
        <v>728</v>
      </c>
      <c r="Q306" s="75"/>
      <c r="R306" s="167"/>
      <c r="S306" s="161">
        <f t="shared" si="20"/>
      </c>
      <c r="T306" s="162">
        <f t="shared" si="21"/>
      </c>
      <c r="U306" s="149"/>
      <c r="V306" s="75" t="s">
        <v>730</v>
      </c>
      <c r="W306" s="135" t="s">
        <v>731</v>
      </c>
      <c r="X306" s="34" t="s">
        <v>692</v>
      </c>
      <c r="Y306" s="34" t="s">
        <v>500</v>
      </c>
      <c r="Z306" s="34">
        <v>530303</v>
      </c>
      <c r="AA306" s="34" t="s">
        <v>1703</v>
      </c>
      <c r="AB306" s="37"/>
      <c r="AC306" s="163"/>
      <c r="AD306" s="161">
        <f t="shared" si="22"/>
      </c>
      <c r="AE306" s="162">
        <f t="shared" si="23"/>
      </c>
      <c r="AF306" s="149"/>
    </row>
    <row r="307" spans="1:32" s="3" customFormat="1" ht="48" customHeight="1">
      <c r="A307" s="32">
        <v>55</v>
      </c>
      <c r="B307" s="42" t="s">
        <v>20</v>
      </c>
      <c r="C307" s="34" t="s">
        <v>226</v>
      </c>
      <c r="D307" s="34" t="s">
        <v>291</v>
      </c>
      <c r="E307" s="61" t="s">
        <v>321</v>
      </c>
      <c r="F307" s="34" t="s">
        <v>20</v>
      </c>
      <c r="G307" s="34" t="s">
        <v>226</v>
      </c>
      <c r="H307" s="35" t="s">
        <v>1187</v>
      </c>
      <c r="I307" s="35" t="s">
        <v>1189</v>
      </c>
      <c r="J307" s="129"/>
      <c r="K307" s="129"/>
      <c r="L307" s="129" t="s">
        <v>1292</v>
      </c>
      <c r="M307" s="29" t="s">
        <v>469</v>
      </c>
      <c r="N307" s="29" t="s">
        <v>1337</v>
      </c>
      <c r="O307" s="26" t="s">
        <v>280</v>
      </c>
      <c r="P307" s="134" t="s">
        <v>729</v>
      </c>
      <c r="Q307" s="136">
        <v>1</v>
      </c>
      <c r="R307" s="167"/>
      <c r="S307" s="161">
        <f t="shared" si="20"/>
      </c>
      <c r="T307" s="162">
        <f t="shared" si="21"/>
      </c>
      <c r="U307" s="149"/>
      <c r="V307" s="75" t="s">
        <v>732</v>
      </c>
      <c r="W307" s="135" t="s">
        <v>733</v>
      </c>
      <c r="X307" s="34" t="s">
        <v>734</v>
      </c>
      <c r="Y307" s="34" t="s">
        <v>500</v>
      </c>
      <c r="Z307" s="34">
        <v>530303</v>
      </c>
      <c r="AA307" s="34" t="s">
        <v>1703</v>
      </c>
      <c r="AB307" s="37">
        <v>200</v>
      </c>
      <c r="AC307" s="163"/>
      <c r="AD307" s="161">
        <f t="shared" si="22"/>
      </c>
      <c r="AE307" s="162">
        <f t="shared" si="23"/>
      </c>
      <c r="AF307" s="149"/>
    </row>
    <row r="308" spans="1:32" s="3" customFormat="1" ht="48" customHeight="1">
      <c r="A308" s="32">
        <v>55</v>
      </c>
      <c r="B308" s="42" t="s">
        <v>20</v>
      </c>
      <c r="C308" s="34" t="s">
        <v>226</v>
      </c>
      <c r="D308" s="34" t="s">
        <v>291</v>
      </c>
      <c r="E308" s="61" t="s">
        <v>321</v>
      </c>
      <c r="F308" s="34" t="s">
        <v>20</v>
      </c>
      <c r="G308" s="34" t="s">
        <v>226</v>
      </c>
      <c r="H308" s="35" t="s">
        <v>1187</v>
      </c>
      <c r="I308" s="35" t="s">
        <v>1189</v>
      </c>
      <c r="J308" s="129"/>
      <c r="K308" s="129"/>
      <c r="L308" s="129" t="s">
        <v>1292</v>
      </c>
      <c r="M308" s="29" t="s">
        <v>378</v>
      </c>
      <c r="N308" s="29" t="s">
        <v>378</v>
      </c>
      <c r="O308" s="26" t="s">
        <v>281</v>
      </c>
      <c r="P308" s="134" t="s">
        <v>1324</v>
      </c>
      <c r="Q308" s="136"/>
      <c r="R308" s="167"/>
      <c r="S308" s="161">
        <f t="shared" si="20"/>
      </c>
      <c r="T308" s="162">
        <f t="shared" si="21"/>
      </c>
      <c r="U308" s="149"/>
      <c r="V308" s="75" t="s">
        <v>735</v>
      </c>
      <c r="W308" s="135" t="s">
        <v>736</v>
      </c>
      <c r="X308" s="34" t="s">
        <v>737</v>
      </c>
      <c r="Y308" s="34" t="s">
        <v>500</v>
      </c>
      <c r="Z308" s="34">
        <v>530303</v>
      </c>
      <c r="AA308" s="34" t="s">
        <v>1703</v>
      </c>
      <c r="AB308" s="37"/>
      <c r="AC308" s="163"/>
      <c r="AD308" s="161">
        <f t="shared" si="22"/>
      </c>
      <c r="AE308" s="162">
        <f t="shared" si="23"/>
      </c>
      <c r="AF308" s="149"/>
    </row>
    <row r="309" spans="1:32" s="3" customFormat="1" ht="48" customHeight="1">
      <c r="A309" s="32">
        <v>55</v>
      </c>
      <c r="B309" s="47" t="s">
        <v>20</v>
      </c>
      <c r="C309" s="34" t="s">
        <v>188</v>
      </c>
      <c r="D309" s="34" t="s">
        <v>291</v>
      </c>
      <c r="E309" s="34" t="s">
        <v>321</v>
      </c>
      <c r="F309" s="34" t="s">
        <v>20</v>
      </c>
      <c r="G309" s="34" t="s">
        <v>188</v>
      </c>
      <c r="H309" s="35" t="s">
        <v>1187</v>
      </c>
      <c r="I309" s="35" t="s">
        <v>1189</v>
      </c>
      <c r="J309" s="35"/>
      <c r="K309" s="35"/>
      <c r="L309" s="65" t="s">
        <v>1287</v>
      </c>
      <c r="M309" s="34" t="s">
        <v>1568</v>
      </c>
      <c r="N309" s="34" t="s">
        <v>1288</v>
      </c>
      <c r="O309" s="34" t="s">
        <v>282</v>
      </c>
      <c r="P309" s="39" t="s">
        <v>496</v>
      </c>
      <c r="Q309" s="65"/>
      <c r="R309" s="167"/>
      <c r="S309" s="161">
        <f t="shared" si="20"/>
      </c>
      <c r="T309" s="162">
        <f t="shared" si="21"/>
      </c>
      <c r="U309" s="149"/>
      <c r="V309" s="34" t="s">
        <v>498</v>
      </c>
      <c r="W309" s="34" t="s">
        <v>499</v>
      </c>
      <c r="X309" s="34" t="s">
        <v>1600</v>
      </c>
      <c r="Y309" s="67" t="s">
        <v>500</v>
      </c>
      <c r="Z309" s="34" t="s">
        <v>451</v>
      </c>
      <c r="AA309" s="34" t="e">
        <v>#N/A</v>
      </c>
      <c r="AB309" s="96"/>
      <c r="AC309" s="163"/>
      <c r="AD309" s="161">
        <f t="shared" si="22"/>
      </c>
      <c r="AE309" s="162">
        <f t="shared" si="23"/>
      </c>
      <c r="AF309" s="149"/>
    </row>
    <row r="310" spans="1:32" s="3" customFormat="1" ht="48" customHeight="1">
      <c r="A310" s="32">
        <v>55</v>
      </c>
      <c r="B310" s="42" t="s">
        <v>20</v>
      </c>
      <c r="C310" s="34" t="s">
        <v>188</v>
      </c>
      <c r="D310" s="34" t="s">
        <v>291</v>
      </c>
      <c r="E310" s="34" t="s">
        <v>321</v>
      </c>
      <c r="F310" s="34" t="s">
        <v>20</v>
      </c>
      <c r="G310" s="34" t="s">
        <v>188</v>
      </c>
      <c r="H310" s="35" t="s">
        <v>1187</v>
      </c>
      <c r="I310" s="35" t="s">
        <v>1189</v>
      </c>
      <c r="J310" s="35"/>
      <c r="K310" s="35"/>
      <c r="L310" s="65" t="s">
        <v>1287</v>
      </c>
      <c r="M310" s="34" t="s">
        <v>283</v>
      </c>
      <c r="N310" s="34" t="s">
        <v>1332</v>
      </c>
      <c r="O310" s="34" t="s">
        <v>284</v>
      </c>
      <c r="P310" s="39" t="s">
        <v>497</v>
      </c>
      <c r="Q310" s="65"/>
      <c r="R310" s="167"/>
      <c r="S310" s="161">
        <f t="shared" si="20"/>
      </c>
      <c r="T310" s="162">
        <f t="shared" si="21"/>
      </c>
      <c r="U310" s="149"/>
      <c r="V310" s="34" t="s">
        <v>501</v>
      </c>
      <c r="W310" s="34" t="s">
        <v>502</v>
      </c>
      <c r="X310" s="34" t="s">
        <v>503</v>
      </c>
      <c r="Y310" s="34" t="s">
        <v>500</v>
      </c>
      <c r="Z310" s="34">
        <v>530303</v>
      </c>
      <c r="AA310" s="34" t="s">
        <v>1703</v>
      </c>
      <c r="AB310" s="45"/>
      <c r="AC310" s="163"/>
      <c r="AD310" s="161">
        <f t="shared" si="22"/>
      </c>
      <c r="AE310" s="162">
        <f t="shared" si="23"/>
      </c>
      <c r="AF310" s="149"/>
    </row>
    <row r="311" spans="1:32" s="3" customFormat="1" ht="48" customHeight="1">
      <c r="A311" s="32">
        <v>55</v>
      </c>
      <c r="B311" s="42" t="s">
        <v>20</v>
      </c>
      <c r="C311" s="34" t="s">
        <v>188</v>
      </c>
      <c r="D311" s="34" t="s">
        <v>291</v>
      </c>
      <c r="E311" s="34" t="s">
        <v>321</v>
      </c>
      <c r="F311" s="34" t="s">
        <v>20</v>
      </c>
      <c r="G311" s="34" t="s">
        <v>188</v>
      </c>
      <c r="H311" s="35" t="s">
        <v>1187</v>
      </c>
      <c r="I311" s="35" t="s">
        <v>1189</v>
      </c>
      <c r="J311" s="35"/>
      <c r="K311" s="35"/>
      <c r="L311" s="65" t="s">
        <v>1287</v>
      </c>
      <c r="M311" s="34" t="s">
        <v>379</v>
      </c>
      <c r="N311" s="34" t="s">
        <v>1301</v>
      </c>
      <c r="O311" s="42" t="s">
        <v>285</v>
      </c>
      <c r="P311" s="79" t="s">
        <v>1569</v>
      </c>
      <c r="Q311" s="65">
        <v>1</v>
      </c>
      <c r="R311" s="167"/>
      <c r="S311" s="161">
        <f t="shared" si="20"/>
      </c>
      <c r="T311" s="162">
        <f t="shared" si="21"/>
      </c>
      <c r="U311" s="149"/>
      <c r="V311" s="34" t="s">
        <v>504</v>
      </c>
      <c r="W311" s="34" t="s">
        <v>505</v>
      </c>
      <c r="X311" s="34" t="s">
        <v>1570</v>
      </c>
      <c r="Y311" s="67" t="s">
        <v>500</v>
      </c>
      <c r="Z311" s="34" t="s">
        <v>451</v>
      </c>
      <c r="AA311" s="34" t="e">
        <v>#N/A</v>
      </c>
      <c r="AB311" s="37"/>
      <c r="AC311" s="163"/>
      <c r="AD311" s="161">
        <f t="shared" si="22"/>
      </c>
      <c r="AE311" s="162">
        <f t="shared" si="23"/>
      </c>
      <c r="AF311" s="149"/>
    </row>
    <row r="312" spans="1:32" s="3" customFormat="1" ht="48" customHeight="1">
      <c r="A312" s="137">
        <v>55</v>
      </c>
      <c r="B312" s="107" t="s">
        <v>20</v>
      </c>
      <c r="C312" s="75" t="s">
        <v>286</v>
      </c>
      <c r="D312" s="34" t="s">
        <v>291</v>
      </c>
      <c r="E312" s="61" t="s">
        <v>321</v>
      </c>
      <c r="F312" s="34" t="s">
        <v>20</v>
      </c>
      <c r="G312" s="137" t="s">
        <v>286</v>
      </c>
      <c r="H312" s="35" t="s">
        <v>1187</v>
      </c>
      <c r="I312" s="35" t="s">
        <v>1189</v>
      </c>
      <c r="J312" s="35"/>
      <c r="K312" s="35"/>
      <c r="L312" s="35" t="s">
        <v>1344</v>
      </c>
      <c r="M312" s="34" t="s">
        <v>380</v>
      </c>
      <c r="N312" s="34" t="s">
        <v>1653</v>
      </c>
      <c r="O312" s="34" t="s">
        <v>74</v>
      </c>
      <c r="P312" s="39" t="s">
        <v>585</v>
      </c>
      <c r="Q312" s="34">
        <v>1</v>
      </c>
      <c r="R312" s="167"/>
      <c r="S312" s="161">
        <f t="shared" si="20"/>
      </c>
      <c r="T312" s="162">
        <f t="shared" si="21"/>
      </c>
      <c r="U312" s="149"/>
      <c r="V312" s="34" t="s">
        <v>590</v>
      </c>
      <c r="W312" s="39" t="s">
        <v>591</v>
      </c>
      <c r="X312" s="34" t="s">
        <v>592</v>
      </c>
      <c r="Y312" s="40" t="s">
        <v>500</v>
      </c>
      <c r="Z312" s="34">
        <v>530303</v>
      </c>
      <c r="AA312" s="34" t="s">
        <v>1703</v>
      </c>
      <c r="AB312" s="37">
        <v>757.13</v>
      </c>
      <c r="AC312" s="163"/>
      <c r="AD312" s="161">
        <f t="shared" si="22"/>
      </c>
      <c r="AE312" s="162">
        <f t="shared" si="23"/>
      </c>
      <c r="AF312" s="149"/>
    </row>
    <row r="313" spans="1:32" s="3" customFormat="1" ht="48" customHeight="1">
      <c r="A313" s="138">
        <v>55</v>
      </c>
      <c r="B313" s="139" t="s">
        <v>20</v>
      </c>
      <c r="C313" s="140" t="s">
        <v>286</v>
      </c>
      <c r="D313" s="34" t="s">
        <v>291</v>
      </c>
      <c r="E313" s="61" t="s">
        <v>321</v>
      </c>
      <c r="F313" s="34" t="s">
        <v>20</v>
      </c>
      <c r="G313" s="137" t="s">
        <v>286</v>
      </c>
      <c r="H313" s="35" t="s">
        <v>1187</v>
      </c>
      <c r="I313" s="35" t="s">
        <v>1189</v>
      </c>
      <c r="J313" s="35"/>
      <c r="K313" s="35"/>
      <c r="L313" s="35" t="s">
        <v>1343</v>
      </c>
      <c r="M313" s="141" t="s">
        <v>470</v>
      </c>
      <c r="N313" s="141" t="s">
        <v>1654</v>
      </c>
      <c r="O313" s="141" t="s">
        <v>287</v>
      </c>
      <c r="P313" s="39" t="s">
        <v>586</v>
      </c>
      <c r="Q313" s="34">
        <v>1</v>
      </c>
      <c r="R313" s="167"/>
      <c r="S313" s="161">
        <f t="shared" si="20"/>
      </c>
      <c r="T313" s="162">
        <f t="shared" si="21"/>
      </c>
      <c r="U313" s="149"/>
      <c r="V313" s="65" t="s">
        <v>593</v>
      </c>
      <c r="W313" s="113" t="s">
        <v>594</v>
      </c>
      <c r="X313" s="65" t="s">
        <v>595</v>
      </c>
      <c r="Y313" s="40" t="s">
        <v>500</v>
      </c>
      <c r="Z313" s="34" t="s">
        <v>451</v>
      </c>
      <c r="AA313" s="34" t="e">
        <v>#N/A</v>
      </c>
      <c r="AB313" s="37"/>
      <c r="AC313" s="163"/>
      <c r="AD313" s="161">
        <f t="shared" si="22"/>
      </c>
      <c r="AE313" s="162">
        <f t="shared" si="23"/>
      </c>
      <c r="AF313" s="149"/>
    </row>
    <row r="314" spans="1:32" s="3" customFormat="1" ht="48" customHeight="1">
      <c r="A314" s="138">
        <v>55</v>
      </c>
      <c r="B314" s="139" t="s">
        <v>20</v>
      </c>
      <c r="C314" s="140" t="s">
        <v>286</v>
      </c>
      <c r="D314" s="34" t="s">
        <v>291</v>
      </c>
      <c r="E314" s="61" t="s">
        <v>321</v>
      </c>
      <c r="F314" s="34" t="s">
        <v>20</v>
      </c>
      <c r="G314" s="137" t="s">
        <v>286</v>
      </c>
      <c r="H314" s="35" t="s">
        <v>1187</v>
      </c>
      <c r="I314" s="35" t="s">
        <v>1189</v>
      </c>
      <c r="J314" s="35"/>
      <c r="K314" s="35"/>
      <c r="L314" s="35" t="s">
        <v>1359</v>
      </c>
      <c r="M314" s="141" t="s">
        <v>381</v>
      </c>
      <c r="N314" s="141" t="s">
        <v>1655</v>
      </c>
      <c r="O314" s="141" t="s">
        <v>288</v>
      </c>
      <c r="P314" s="39" t="s">
        <v>587</v>
      </c>
      <c r="Q314" s="34">
        <v>1</v>
      </c>
      <c r="R314" s="167"/>
      <c r="S314" s="161">
        <f t="shared" si="20"/>
      </c>
      <c r="T314" s="162">
        <f t="shared" si="21"/>
      </c>
      <c r="U314" s="149"/>
      <c r="V314" s="65" t="s">
        <v>596</v>
      </c>
      <c r="W314" s="113" t="s">
        <v>597</v>
      </c>
      <c r="X314" s="65" t="s">
        <v>598</v>
      </c>
      <c r="Y314" s="40" t="s">
        <v>500</v>
      </c>
      <c r="Z314" s="34" t="s">
        <v>451</v>
      </c>
      <c r="AA314" s="34" t="e">
        <v>#N/A</v>
      </c>
      <c r="AB314" s="37"/>
      <c r="AC314" s="163"/>
      <c r="AD314" s="161">
        <f t="shared" si="22"/>
      </c>
      <c r="AE314" s="162">
        <f t="shared" si="23"/>
      </c>
      <c r="AF314" s="149"/>
    </row>
    <row r="315" spans="1:32" s="3" customFormat="1" ht="48" customHeight="1">
      <c r="A315" s="138">
        <v>55</v>
      </c>
      <c r="B315" s="139" t="s">
        <v>20</v>
      </c>
      <c r="C315" s="140" t="s">
        <v>286</v>
      </c>
      <c r="D315" s="34" t="s">
        <v>291</v>
      </c>
      <c r="E315" s="61" t="s">
        <v>321</v>
      </c>
      <c r="F315" s="34" t="s">
        <v>20</v>
      </c>
      <c r="G315" s="137" t="s">
        <v>286</v>
      </c>
      <c r="H315" s="35" t="s">
        <v>1187</v>
      </c>
      <c r="I315" s="35" t="s">
        <v>1189</v>
      </c>
      <c r="J315" s="35"/>
      <c r="K315" s="35"/>
      <c r="L315" s="35" t="s">
        <v>1333</v>
      </c>
      <c r="M315" s="141" t="s">
        <v>382</v>
      </c>
      <c r="N315" s="141" t="s">
        <v>1656</v>
      </c>
      <c r="O315" s="141" t="s">
        <v>289</v>
      </c>
      <c r="P315" s="39" t="s">
        <v>588</v>
      </c>
      <c r="Q315" s="34">
        <v>1</v>
      </c>
      <c r="R315" s="167"/>
      <c r="S315" s="161">
        <f t="shared" si="20"/>
      </c>
      <c r="T315" s="162">
        <f t="shared" si="21"/>
      </c>
      <c r="U315" s="149"/>
      <c r="V315" s="65" t="s">
        <v>599</v>
      </c>
      <c r="W315" s="113" t="s">
        <v>600</v>
      </c>
      <c r="X315" s="65" t="s">
        <v>601</v>
      </c>
      <c r="Y315" s="40" t="s">
        <v>500</v>
      </c>
      <c r="Z315" s="34" t="s">
        <v>451</v>
      </c>
      <c r="AA315" s="34" t="e">
        <v>#N/A</v>
      </c>
      <c r="AB315" s="37"/>
      <c r="AC315" s="163"/>
      <c r="AD315" s="161">
        <f t="shared" si="22"/>
      </c>
      <c r="AE315" s="162">
        <f t="shared" si="23"/>
      </c>
      <c r="AF315" s="149"/>
    </row>
    <row r="316" spans="1:32" s="3" customFormat="1" ht="48" customHeight="1">
      <c r="A316" s="138">
        <v>55</v>
      </c>
      <c r="B316" s="139" t="s">
        <v>20</v>
      </c>
      <c r="C316" s="140" t="s">
        <v>286</v>
      </c>
      <c r="D316" s="34" t="s">
        <v>291</v>
      </c>
      <c r="E316" s="61" t="s">
        <v>321</v>
      </c>
      <c r="F316" s="34" t="s">
        <v>20</v>
      </c>
      <c r="G316" s="137" t="s">
        <v>286</v>
      </c>
      <c r="H316" s="35" t="s">
        <v>1187</v>
      </c>
      <c r="I316" s="35" t="s">
        <v>1189</v>
      </c>
      <c r="J316" s="35"/>
      <c r="K316" s="35"/>
      <c r="L316" s="35" t="s">
        <v>1342</v>
      </c>
      <c r="M316" s="141" t="s">
        <v>383</v>
      </c>
      <c r="N316" s="141" t="s">
        <v>1657</v>
      </c>
      <c r="O316" s="141" t="s">
        <v>290</v>
      </c>
      <c r="P316" s="39" t="s">
        <v>589</v>
      </c>
      <c r="Q316" s="34">
        <v>1</v>
      </c>
      <c r="R316" s="167"/>
      <c r="S316" s="161">
        <f t="shared" si="20"/>
      </c>
      <c r="T316" s="162">
        <f t="shared" si="21"/>
      </c>
      <c r="U316" s="149"/>
      <c r="V316" s="65" t="s">
        <v>602</v>
      </c>
      <c r="W316" s="113" t="s">
        <v>603</v>
      </c>
      <c r="X316" s="65" t="s">
        <v>604</v>
      </c>
      <c r="Y316" s="40" t="s">
        <v>500</v>
      </c>
      <c r="Z316" s="34" t="s">
        <v>451</v>
      </c>
      <c r="AA316" s="34" t="e">
        <v>#N/A</v>
      </c>
      <c r="AB316" s="37"/>
      <c r="AC316" s="163"/>
      <c r="AD316" s="161">
        <f t="shared" si="22"/>
      </c>
      <c r="AE316" s="162">
        <f t="shared" si="23"/>
      </c>
      <c r="AF316" s="149"/>
    </row>
  </sheetData>
  <sheetProtection password="CD52" sheet="1"/>
  <autoFilter ref="A2:AF316"/>
  <conditionalFormatting sqref="T3:T316 AE3:AE316">
    <cfRule type="cellIs" priority="13" dxfId="2" operator="equal">
      <formula>"CUMPLE EJECUCIÓN PLANIFICADA"</formula>
    </cfRule>
    <cfRule type="cellIs" priority="14" dxfId="1" operator="equal">
      <formula>"EJECUCIÓN NO PLANIFICADA"</formula>
    </cfRule>
    <cfRule type="cellIs" priority="15" dxfId="0" operator="equal">
      <formula>"EJECUTA MÁS DE LO PLANIFICADO"</formula>
    </cfRule>
    <cfRule type="cellIs" priority="16" dxfId="1" operator="equal">
      <formula>"NO EJECUTA"</formula>
    </cfRule>
    <cfRule type="cellIs" priority="17" dxfId="1" operator="equal">
      <formula>"BAJA EJECUCIÓN"</formula>
    </cfRule>
    <cfRule type="cellIs" priority="18" dxfId="0" operator="equal">
      <formula>"MEDIANA EJECUCIÓN"</formula>
    </cfRule>
    <cfRule type="cellIs" priority="19" dxfId="2" operator="equal">
      <formula>"CUMPLE EJECUCIÓN PLANIFICADA"</formula>
    </cfRule>
    <cfRule type="cellIs" priority="20" dxfId="1" operator="equal">
      <formula>"EJECUCIÓN NO PLANIFICADA"</formula>
    </cfRule>
    <cfRule type="cellIs" priority="21" dxfId="2" operator="equal">
      <formula>"EJECUTA MÁS DE LO PLANIFICADO"</formula>
    </cfRule>
    <cfRule type="cellIs" priority="22" dxfId="1" operator="equal">
      <formula>"NO EJECUTA"</formula>
    </cfRule>
    <cfRule type="cellIs" priority="23" dxfId="1" operator="equal">
      <formula>"BAJA EJECUCIÓN"</formula>
    </cfRule>
    <cfRule type="cellIs" priority="24" dxfId="0" operator="equal">
      <formula>"MEDIANA EJECUCIÓN"</formula>
    </cfRule>
  </conditionalFormatting>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Ivonne Salcan Quintuna</dc:creator>
  <cp:keywords/>
  <dc:description/>
  <cp:lastModifiedBy>Katherine Ivonne Salcan Quintuna</cp:lastModifiedBy>
  <cp:lastPrinted>2023-01-31T21:29:42Z</cp:lastPrinted>
  <dcterms:created xsi:type="dcterms:W3CDTF">2021-02-22T17:22:48Z</dcterms:created>
  <dcterms:modified xsi:type="dcterms:W3CDTF">2023-04-21T19:45:55Z</dcterms:modified>
  <cp:category/>
  <cp:version/>
  <cp:contentType/>
  <cp:contentStatus/>
</cp:coreProperties>
</file>