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castillo\Desktop\Fase 1\Información de unidades formulario RC por CPCCS\DPyS\Resp\"/>
    </mc:Choice>
  </mc:AlternateContent>
  <bookViews>
    <workbookView xWindow="0" yWindow="0" windowWidth="20490" windowHeight="7455" firstSheet="3" activeTab="3"/>
  </bookViews>
  <sheets>
    <sheet name="COMUNICACIONES" sheetId="1" state="hidden" r:id="rId1"/>
    <sheet name="Sub Segurid Ciudadana" sheetId="2" state="hidden" r:id="rId2"/>
    <sheet name="GPR N1" sheetId="3" state="hidden" r:id="rId3"/>
    <sheet name="Planificación Corriente" sheetId="4" r:id="rId4"/>
    <sheet name="PEI" sheetId="9" r:id="rId5"/>
    <sheet name="Planificación Inversión" sheetId="5" state="hidden" r:id="rId6"/>
    <sheet name="Administrativo" sheetId="6" state="hidden" r:id="rId7"/>
    <sheet name="Auditoría Interna" sheetId="7" state="hidden" r:id="rId8"/>
    <sheet name="TH" sheetId="8" state="hidden" r:id="rId9"/>
  </sheets>
  <definedNames>
    <definedName name="_xlnm._FilterDatabase" localSheetId="3" hidden="1">'Planificación Corriente'!$A$7:$R$547</definedName>
  </definedNames>
  <calcPr calcId="152511"/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8" i="4" l="1"/>
  <c r="I9" i="4"/>
  <c r="I10" i="4"/>
  <c r="I13" i="4"/>
  <c r="I14" i="4"/>
  <c r="I15" i="4"/>
  <c r="I18" i="4"/>
  <c r="I19" i="4"/>
  <c r="I24" i="4"/>
  <c r="I25" i="4"/>
  <c r="I39" i="4"/>
  <c r="I40" i="4"/>
  <c r="I46" i="4"/>
  <c r="I48" i="4"/>
  <c r="I49" i="4"/>
  <c r="I50" i="4"/>
  <c r="I51" i="4"/>
  <c r="I53" i="4"/>
  <c r="I55" i="4"/>
  <c r="I56" i="4"/>
  <c r="I57" i="4"/>
  <c r="I58" i="4"/>
  <c r="I59" i="4"/>
  <c r="I65" i="4"/>
  <c r="I71" i="4"/>
  <c r="I72" i="4"/>
  <c r="I73" i="4"/>
  <c r="I74" i="4"/>
  <c r="I76" i="4"/>
  <c r="I77" i="4"/>
  <c r="I78" i="4"/>
  <c r="I79" i="4"/>
  <c r="I80" i="4"/>
  <c r="I81" i="4"/>
  <c r="I83" i="4"/>
  <c r="I84" i="4"/>
  <c r="I91" i="4"/>
  <c r="I92" i="4"/>
  <c r="I147" i="4"/>
  <c r="I148" i="4"/>
  <c r="I149" i="4"/>
  <c r="I150" i="4"/>
  <c r="I152" i="4"/>
  <c r="I154" i="4"/>
  <c r="I155" i="4"/>
  <c r="I156" i="4"/>
  <c r="I157" i="4"/>
  <c r="I158" i="4"/>
  <c r="I159" i="4"/>
  <c r="I160" i="4"/>
  <c r="I161" i="4"/>
  <c r="I163" i="4"/>
  <c r="I164" i="4"/>
  <c r="I165" i="4"/>
  <c r="I166" i="4"/>
  <c r="I167" i="4"/>
  <c r="I168" i="4"/>
  <c r="I169" i="4"/>
  <c r="I170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6" i="4"/>
  <c r="I227" i="4"/>
  <c r="I228" i="4"/>
  <c r="I232" i="4"/>
  <c r="I234" i="4"/>
  <c r="I235" i="4"/>
  <c r="I236" i="4"/>
  <c r="I237" i="4"/>
  <c r="I238" i="4"/>
  <c r="I239" i="4"/>
  <c r="I240" i="4"/>
  <c r="I241" i="4"/>
  <c r="I242" i="4"/>
  <c r="I243" i="4"/>
  <c r="I244" i="4"/>
  <c r="I247" i="4"/>
  <c r="I248" i="4"/>
  <c r="I249" i="4"/>
  <c r="I256" i="4"/>
  <c r="I261" i="4"/>
  <c r="I262" i="4"/>
  <c r="I263" i="4"/>
  <c r="I265" i="4"/>
  <c r="I269" i="4"/>
  <c r="I270" i="4"/>
  <c r="I271" i="4"/>
  <c r="I275" i="4"/>
  <c r="I276" i="4"/>
  <c r="I281" i="4"/>
  <c r="I285" i="4"/>
  <c r="I286" i="4"/>
  <c r="I297" i="4"/>
  <c r="I298" i="4"/>
  <c r="I299" i="4"/>
  <c r="I311" i="4"/>
  <c r="I323" i="4"/>
  <c r="I341" i="4"/>
  <c r="I354" i="4"/>
  <c r="I357" i="4"/>
  <c r="I360" i="4"/>
  <c r="I361" i="4"/>
  <c r="I392" i="4"/>
  <c r="I394" i="4"/>
  <c r="I444" i="4"/>
  <c r="I446" i="4"/>
  <c r="I450" i="4"/>
  <c r="I465" i="4"/>
  <c r="I468" i="4"/>
  <c r="I482" i="4"/>
  <c r="I483" i="4"/>
  <c r="I486" i="4"/>
  <c r="I487" i="4"/>
  <c r="I488" i="4"/>
  <c r="I489" i="4"/>
  <c r="I490" i="4"/>
  <c r="I495" i="4"/>
  <c r="I496" i="4"/>
  <c r="I497" i="4"/>
  <c r="I499" i="4"/>
  <c r="I504" i="4"/>
  <c r="I507" i="4"/>
  <c r="I510" i="4"/>
  <c r="I513" i="4"/>
  <c r="I524" i="4"/>
  <c r="I529" i="4"/>
  <c r="I539" i="4"/>
  <c r="I540" i="4"/>
  <c r="I545" i="4"/>
  <c r="I546" i="4"/>
  <c r="I8" i="4"/>
</calcChain>
</file>

<file path=xl/sharedStrings.xml><?xml version="1.0" encoding="utf-8"?>
<sst xmlns="http://schemas.openxmlformats.org/spreadsheetml/2006/main" count="1801" uniqueCount="1023">
  <si>
    <t>DIFUSIÓN Y COMUNICACIÓN DE LA GESTIÓN INSTITUCIONAL</t>
  </si>
  <si>
    <t>LISTADO DE LOS MEDIOS DE COMUNICACIÓN EN LOS QUE PAUTARON PUBLICIDAD Y PROPAGANDA: ART. 7O Reglamento a la Ley Orgánica de Comunicación</t>
  </si>
  <si>
    <t>Radio:</t>
  </si>
  <si>
    <t>0%</t>
  </si>
  <si>
    <t>Prensa:</t>
  </si>
  <si>
    <t>Televisión:</t>
  </si>
  <si>
    <t>Medios digitales:</t>
  </si>
  <si>
    <t>MEDIOS DE COMUNICACIÓN</t>
  </si>
  <si>
    <t>No. DE MEDIOS</t>
  </si>
  <si>
    <t>MONTO CONTRATADO</t>
  </si>
  <si>
    <t>CANTIDAD DE ESPACIO PAUTADO Y/O MINUTOS PAUTADOS</t>
  </si>
  <si>
    <t>PORCENTAJE DEL PPTO. DEL PAUTAJE QUE SE DESTINÓ A MEDIOS LOCALES Y REGIONALES</t>
  </si>
  <si>
    <t>PORCENTAJE DEL PPTO. DEL PAUTAJE QUE SE DESTINÓ A MEDIOS NACIONALES</t>
  </si>
  <si>
    <t>LINK AL MEDIO DE
VERIFICACIÓN PUBLICADO EN LA PÁG. WEB DE LA INSTITUCIÓN</t>
  </si>
  <si>
    <t>IMPLEMENTACIÓN DE POLÍTICAS PÚBLICAS PARA LA IGUALDAD ORIENTADAS A GRUPOS DE ATENCIÓN PRIORITARIA (artículo 11 numeral 2 y artículo  35 de la Constitución de la República):</t>
  </si>
  <si>
    <t>PONGA SÍ  O NO</t>
  </si>
  <si>
    <t>DETALLE PRINCIPALES ACCIONES REALIZADAS</t>
  </si>
  <si>
    <t>DETALLE PRINCIPALES RESULTADOS OBTENIDOS</t>
  </si>
  <si>
    <t>No. DE USUARIOS</t>
  </si>
  <si>
    <t>GÉNERO</t>
  </si>
  <si>
    <t>PUEBLOS Y NACIONALIDADES</t>
  </si>
  <si>
    <t>Describa las acciones para impulsar e institucionalizar políticas públicas interculturales</t>
  </si>
  <si>
    <t>Describa las acciones para impulsar e institucionalizar políticas públicas generacionales</t>
  </si>
  <si>
    <t>Describa las acciones para impulsar e institucionalizar políticas públicas de discapacidades</t>
  </si>
  <si>
    <t>Describa las acciones para impulsar e institucionalizar políticas públicas de género</t>
  </si>
  <si>
    <t>Describa las acciones para impulsar e institucionalizar políticas públicas de movilidad humana</t>
  </si>
  <si>
    <t xml:space="preserve">IMPLEMENTACIÓN DE POLÍTICAS PÚBLICAS PARA LA IGUALDAD </t>
  </si>
  <si>
    <t>ARTICULACIÓN DEL POA A LAS FUNCIONES/ COMPETENCIAS / OBJETIVOS ESTRATÉGICOS / OBJETIVOS INSTITUCIONALES  DE LA INSTITUCIÓN</t>
  </si>
  <si>
    <t>FUNCIONES/ COMPETENCIAS / OBJETIVOS ESTRATÉGICOS / OBJETIVOS INSTITUCIONALES  DE LA INSTITUCIÓN</t>
  </si>
  <si>
    <t>VINCULAR LAS METAS ESTABLECIDAS EN EL POA A LAS FUNCIONES/ COMPETENCIAS / OBJETIVOS ESTRATÉGICOS / OBJETIVOS INSTITUCIONALES  DE LA INSTITUCIÓN</t>
  </si>
  <si>
    <t>META  POA</t>
  </si>
  <si>
    <t>INDICADOR DE LA META</t>
  </si>
  <si>
    <t>RESULTADOS</t>
  </si>
  <si>
    <t>% CUMPLIMIENTO DE LA GESTIÓN</t>
  </si>
  <si>
    <t>PRESUPUESTO CODIFICADO</t>
  </si>
  <si>
    <t>PRESUPUESTO EJECUTADO</t>
  </si>
  <si>
    <t>% CUMPLIMIENTO DEL PRESUPUESTO</t>
  </si>
  <si>
    <t>LINK AL MEDIO DE VERIFICACIÓN PUBLICADO EN LA PÁG. WEB DE LA INSTITUCIÓN</t>
  </si>
  <si>
    <t>TOTALES PLANIFICADOS</t>
  </si>
  <si>
    <t>TOTALES CUMPLIDOS</t>
  </si>
  <si>
    <t>CUMPLIMIENTO DE EJECUCIÓN PRESUPUESTARIA: EN  CASO DE QUE NO PUEDA LLENAR LA EJECUCIÓN PRESUPUESTARIA POR META, UTILIZAR ESTA MATRIZ</t>
  </si>
  <si>
    <t>ÁREAS, PROGRAMAS Y PROYECTOS</t>
  </si>
  <si>
    <t>% CUMPLIMIENTO</t>
  </si>
  <si>
    <t>Gestión Administrativa</t>
  </si>
  <si>
    <t>http//esigef.finanzas.gob.ec/eSIGEF/m enu/index.html</t>
  </si>
  <si>
    <t>TOTAL</t>
  </si>
  <si>
    <t>TOTAL PRESUPUESTO INSTITUCIONAL</t>
  </si>
  <si>
    <t>GASTO CORRIENTE PLANIFICADO</t>
  </si>
  <si>
    <t>GASTO CORRIENTE EJECUTADO</t>
  </si>
  <si>
    <t>GASTO DE INVERSIÓN PLANIFICADO</t>
  </si>
  <si>
    <t>GASTO DE INVERSIÓN EJECUTADO</t>
  </si>
  <si>
    <t>TIPO DE CONTRATACIÓN</t>
  </si>
  <si>
    <t>ESTADO ACTUAL</t>
  </si>
  <si>
    <t>Adjudicados</t>
  </si>
  <si>
    <t>Finalizados</t>
  </si>
  <si>
    <t>Número Total</t>
  </si>
  <si>
    <t>Valor Total</t>
  </si>
  <si>
    <t>Ínfima Cuantía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</si>
  <si>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</si>
  <si>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</si>
  <si>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</si>
  <si>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</si>
  <si>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</si>
  <si>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</si>
  <si>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</si>
  <si>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</si>
  <si>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</si>
  <si>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</si>
  <si>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</si>
  <si>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</si>
  <si>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</si>
  <si>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</si>
  <si>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</si>
  <si>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</si>
  <si>
    <t>INFORMACIÓN REFERENTE A LA ENAJENACIÓN DE BIENES.</t>
  </si>
  <si>
    <t>ENAJENACIÓN DE BIENES</t>
  </si>
  <si>
    <t>VALOR TOTAL</t>
  </si>
  <si>
    <t>EXPROPIACIONES/ DONACIONES</t>
  </si>
  <si>
    <t>ENTIDAD QUE RECOMIENDA</t>
  </si>
  <si>
    <t>RECOMENDACIONES Y/O DICTÁMENES EMANADOS</t>
  </si>
  <si>
    <t>INFORME EL CUMPLIMIENTO DE RECOMENDACIONES Y DICTÁMENES</t>
  </si>
  <si>
    <t>OBSERVACIONES</t>
  </si>
  <si>
    <t>LINK AL MEDIO DE VERIFICACIÓN PUBLICADO EN LA PÁG. WEB DE LA INSTITUCIÓN (Literal h del artículo 7 de la LOTAIP)</t>
  </si>
  <si>
    <t>No existen recomendaciones o dictámenes de ninguna entidad de la Función de Transparencia y Control Social</t>
  </si>
  <si>
    <t>INSTITUCIONES DE LA FUNCION EJECUTIVA</t>
  </si>
  <si>
    <t>FORMULARIO DE INFORME DE RENDICION DE CUENTAS 2018</t>
  </si>
  <si>
    <t>PARTICIPACIÓN CIUDADANA</t>
  </si>
  <si>
    <t>PLANIFICACIÓN PARTICIPATIVA</t>
  </si>
  <si>
    <t>PONGA SI O NO</t>
  </si>
  <si>
    <t>Se han implementado mecanismos de participación ciudadana para la formulación de planes y políticas</t>
  </si>
  <si>
    <t>Se coordina con las instancias de participación existentes en el territorio</t>
  </si>
  <si>
    <t>MECANISMOS DE  PARTICIPACIÓN CIUDADANA</t>
  </si>
  <si>
    <t>Consejo Ciudadanos Sectoriales</t>
  </si>
  <si>
    <t xml:space="preserve">Diálogos periódicos de deliberación </t>
  </si>
  <si>
    <t>Consejo Consultivo</t>
  </si>
  <si>
    <t xml:space="preserve">Agenda pública de Consulta a la ciudadanía </t>
  </si>
  <si>
    <t>Audiencia pública</t>
  </si>
  <si>
    <t>Otros</t>
  </si>
  <si>
    <t>NIVEL DE CUMPLIMIENTO DE LOS COMPROMISOS ASUMIDOS CON LA COMUNIDAD</t>
  </si>
  <si>
    <t>COMPROMISOS ASUMIDOS CON LA COMUNIDAD</t>
  </si>
  <si>
    <t>ESPACIO EN EL QUE SE GENERO EL COMPROMISO</t>
  </si>
  <si>
    <t>RESULTADOS AVANCE/CUMPLIMIENTO</t>
  </si>
  <si>
    <t>LINK AL MEDIO DE VERIFICACIÓN PUBLICADO EN LA PAG. WEB DE LA INSTITUCIÓN</t>
  </si>
  <si>
    <t>COMPROMISOS CIUDADANOS</t>
  </si>
  <si>
    <t>MECANISMOS DE CONTROL SOCIAL</t>
  </si>
  <si>
    <t>MECANISMOS DE  CONTROL SOCIAL GENERADOS POR LA COMUNIDAD</t>
  </si>
  <si>
    <t xml:space="preserve">PONGA 
SÍ O NO
</t>
  </si>
  <si>
    <t>Veedurías ciudadanas</t>
  </si>
  <si>
    <t>Observatorios ciudadanos</t>
  </si>
  <si>
    <t>Comités de usuarios</t>
  </si>
  <si>
    <t>Defensorías comunitarias</t>
  </si>
  <si>
    <t>IMPLEMENTACIÓN DE POLÍTICAS PÚBLICAS PARA LA IGUALDAD ORIENTADAS AGRUPOS DE ATENCIÓN PRIORITARIA (artículo 11 numeral 2 y artículo 35 de la Constitución de la República):</t>
  </si>
  <si>
    <t>IMPLEMENTACIÓN DE POLÍTICAS PÚBLICAS PARA LA IGUALDAD</t>
  </si>
  <si>
    <t>FORMULARIO DE INFORME DE RENDICION DE CUENTAS 2019</t>
  </si>
  <si>
    <t xml:space="preserve">PRESUPUESTO EJECUTADO </t>
  </si>
  <si>
    <t xml:space="preserve">LINK AL MEDIO DE VERIFICACIÓN PUBLICADO EN LA PÁG. WEB DE LA INSTITUCIÓN </t>
  </si>
  <si>
    <t xml:space="preserve">DESCRIPCIÓN </t>
  </si>
  <si>
    <t>N.-</t>
  </si>
  <si>
    <t>PLANIFICACIÓN: ARTICULACIÓN DE POLÍTICAS PÚBLICAS AL PLAN NACIONAL DEL BUEN VIVIR</t>
  </si>
  <si>
    <t>ARTICULACIÓN DE  POLÍTICAS PÚBLICAS</t>
  </si>
  <si>
    <t>PONGA SÍ O NO</t>
  </si>
  <si>
    <t>La institución tiene articulado el Plan Estratégico Institucional (PEI) al PNBV</t>
  </si>
  <si>
    <t>La institución tiene articulado el Plan Operativo Anual (POA) al PNBV</t>
  </si>
  <si>
    <t>SI</t>
  </si>
  <si>
    <t xml:space="preserve">Receptar sustancias catalogadas sujetas a fiscalización </t>
  </si>
  <si>
    <t>Destruir sustancias catalogadas sujetas a fiscalización</t>
  </si>
  <si>
    <t>1 pago</t>
  </si>
  <si>
    <t>Ejecutar las actividades relacionadas con la administración de sustancias catalogadas sujetas a fiscalización.</t>
  </si>
  <si>
    <t xml:space="preserve">Destruir sustancias catalogadas sujetas a fiscalización año 2018 </t>
  </si>
  <si>
    <t>Controlar las actividades relacionadas con el manejo de sustancias catalogadas sujetas a fiscalización</t>
  </si>
  <si>
    <t>Fortalecimiento del Control de SCSF en puertos y pasos fronterizos</t>
  </si>
  <si>
    <t>1 capacitación para el fortalecimiento del control</t>
  </si>
  <si>
    <t>Soporte a las coordinaciones Zonales</t>
  </si>
  <si>
    <t>1 informe de capacitación virtual</t>
  </si>
  <si>
    <t>Coordinación General Administrativa Financiera</t>
  </si>
  <si>
    <t>Elaborar informes sobre la optimización de los recursos humanos, materiales y financieros de la Institución</t>
  </si>
  <si>
    <t>12 Informes de Optimización de Recursos</t>
  </si>
  <si>
    <t>Autorizar gastos por servicios básicos de la Planta Central  y dependencias del Ministerio de Gobierno</t>
  </si>
  <si>
    <t>Aprobar viáticos  al interior y exterior del país de los funcionarios del nivel jerárquico superior-NJS</t>
  </si>
  <si>
    <t>Coordinación General de Planificación y Gestión Estratégica</t>
  </si>
  <si>
    <t>Contribuir al cumplimiento de la gestión de planificación, seguimiento y evaluación al gasto permanente y gasto no permanente</t>
  </si>
  <si>
    <t>100% de solicitudes atendidas POA-PAI</t>
  </si>
  <si>
    <t>100% Reprogramaciones realizadas conforme a solicitud de Gerentes de Proyecto</t>
  </si>
  <si>
    <t>100% matriz de contratos actualizada para SIPEIP</t>
  </si>
  <si>
    <t xml:space="preserve">Coordinar la gestión de actividades articuladas a planes, programas y proyectos designadas por la  Autoridad  </t>
  </si>
  <si>
    <t>12 alertas socializadas de proyectos de inversión</t>
  </si>
  <si>
    <t>Controlar la ejecución de actividades derivadas de las estrategias para la mejora del clima laboral y cultura organizacional de la entidad</t>
  </si>
  <si>
    <t>4 Talleres realizados de clima laboral</t>
  </si>
  <si>
    <t>Aprobar  procesos de mejora a la aplicación de manuales, metodologías, protocolos, normativas en el ámbito de su competencia.</t>
  </si>
  <si>
    <t>2 Manuales de procesos mejorados</t>
  </si>
  <si>
    <t>12 reporte de cumplimiento a validación de información proyectos de inversión ingresada en GPR</t>
  </si>
  <si>
    <t>Coordinación General de Tecnologías de la Información y Comunicación</t>
  </si>
  <si>
    <t>Gestionar los recursos para realizar los soportes y asistencias técnicas externas requeridas.</t>
  </si>
  <si>
    <t>100% de soportes y asistencias técnicas externas requeridas</t>
  </si>
  <si>
    <t>Aprobar los programas de servicios de mantenimiento,  atención de incidencias, respaldos, infraestructura, seguridad informática; de igual manera los diagramas de red e infraestructura.</t>
  </si>
  <si>
    <t>3 programas de servicios  aprobados.</t>
  </si>
  <si>
    <t>Aprobar manuales, instructivos, protocolos, procedimientos, metodologías, normativas TI.</t>
  </si>
  <si>
    <t>3 manuales, instructivos, protocolos, procedimientos, metodologías, normativas TI aprobados.</t>
  </si>
  <si>
    <t>Aprobar términos de referencia y especificaciones técnicas relacionados al área de TIC</t>
  </si>
  <si>
    <t>8 términos de referencia o especificaciones técnicas aprobadas</t>
  </si>
  <si>
    <t>Coordinar la elaboración de Planes estratégicos, informáticos y de compras del área de TIC</t>
  </si>
  <si>
    <t>3 Planes Aprobados</t>
  </si>
  <si>
    <t>Monitorear y reportar la ejecución y cumplimiento de los procedimientos de las Unidades de la Coordinación de tecnologías de la Información y Comunicación</t>
  </si>
  <si>
    <t xml:space="preserve">12 Monitoreos y reportes a la ejecución y cumplimiento de los procedimientos </t>
  </si>
  <si>
    <t>Coordinación General Jurídica</t>
  </si>
  <si>
    <t>Asesorar y emitir lineamientos de gestión jurídica y legal para aplicación en las dependencias y entidades adscritas al  Ministerio de Gobierno</t>
  </si>
  <si>
    <t>100% de asesorias brindadas</t>
  </si>
  <si>
    <t>Consulta y análisis de normativa vigente para aplicación en los diferentes procesos judiciales</t>
  </si>
  <si>
    <t>CZ-1</t>
  </si>
  <si>
    <t>Realizar gabinetes provinciales y zonales en coordinación con las Gobernaciones de la zona, para dar seguimiento a los acuerdos y compromisos del ejecutivo desconcentrado</t>
  </si>
  <si>
    <t>CZ-2</t>
  </si>
  <si>
    <t>Elaborar informes sobre la gestión de la CZ2 en territorio en el ámbito de gobernabilidad y política</t>
  </si>
  <si>
    <t>Actualizar la información de mapa de actores sociales y tendencias territoriales para la gobernabilidad y  gobernanza</t>
  </si>
  <si>
    <t>Elaborar informes de evaluación del cumplimiento de acuerdos entre Asociaciones GAD y Ejecutivo</t>
  </si>
  <si>
    <t>Actualizar la información del ejecutivo desconcentrado, GAD,s y alertas de conflictos de la Zona</t>
  </si>
  <si>
    <t>CZ-3</t>
  </si>
  <si>
    <t>4 Reuniones de trabajo a nivel territorial donde se implemente las políticas públicas de gobernabilidad.</t>
  </si>
  <si>
    <t>4  Reuniones con Organizaciones Sociales y líderes Comunitarios.</t>
  </si>
  <si>
    <t>6 Reuniones  acerca de la ejecución de programas en el ámbito de Gobernabilidad con autoridades del Ejecutivo Desconcentrado.</t>
  </si>
  <si>
    <t>3 Reuniones  y concertaciones en los sectores económicos y sociales y políticos.</t>
  </si>
  <si>
    <t>4 Visitas Territoriales a actores  donde se ontena un levantamiento de información sobre demandas nacionales y locales para el trabajo comunitario.</t>
  </si>
  <si>
    <t xml:space="preserve">4  Reuniones  con los Gobiernos Provinciales. </t>
  </si>
  <si>
    <t>CZ-5</t>
  </si>
  <si>
    <t xml:space="preserve">Realizar comités provinciales de seguridad </t>
  </si>
  <si>
    <t>Realizar mesas temáticas de seguridad</t>
  </si>
  <si>
    <t>Realizar consejos cantonales</t>
  </si>
  <si>
    <t>Realizar planes locales de seguridad</t>
  </si>
  <si>
    <t>Realizar talleres de participación ciudadana y gobernabilidad</t>
  </si>
  <si>
    <t xml:space="preserve">Realizar diálogos ciudadanos </t>
  </si>
  <si>
    <t>CZ-6</t>
  </si>
  <si>
    <t xml:space="preserve">Realizar visitas a los GADs, provinciales, cantonales y parroquiales de la zona </t>
  </si>
  <si>
    <t>Realizar reuniones de coordinación y seguimiento a los temas de seguridad interna de la zona</t>
  </si>
  <si>
    <t xml:space="preserve">12 reuniones de coordinación </t>
  </si>
  <si>
    <t>CZ-7</t>
  </si>
  <si>
    <t>Informes de actividades de los equipos técnicos territoriales en el ámbito de gobernabilidad y política</t>
  </si>
  <si>
    <t xml:space="preserve">35 informes territoriales de Gobernabilidad </t>
  </si>
  <si>
    <t>Informes técnicos de gestión de gobernabilidad política</t>
  </si>
  <si>
    <t>Informes de gestión de planes, programas y/o servicios prestados en el ámbito de gobernabilidad política.</t>
  </si>
  <si>
    <t>1 informe de gobernabilidad</t>
  </si>
  <si>
    <t>Informes de ejecución de estrategias para alcanzar la concertación social en la gestión de los problemas sociales y políticos.</t>
  </si>
  <si>
    <t>4 Informes de ejecución de estrategias</t>
  </si>
  <si>
    <t>Insumos para propuestas de políticas públicas contextualizadas al territorio.</t>
  </si>
  <si>
    <t>1 documento para propuestas de políticas públicas</t>
  </si>
  <si>
    <t>Informes técnicos de procesos de diálogo y concertaciones en los sectores económicos y sociales y políticos.</t>
  </si>
  <si>
    <t>10 Informes técnicos de procesos de diálogo</t>
  </si>
  <si>
    <t>Mapa de actores y tendencias territoriales para la gobernabilidad y gobernanza.</t>
  </si>
  <si>
    <t>2 mapas de actores y tenencias territoriales</t>
  </si>
  <si>
    <t>Informes de seguimiento del cumplimiento de las políticas, programas, acuerdos y agendas que garanticen el fortalecimiento a nivel político para asegurar la gobernabilidad.</t>
  </si>
  <si>
    <t>1 informe de seguimiento a reuniones de articulación política y estrategias</t>
  </si>
  <si>
    <t xml:space="preserve"> Informes técnicos de gestión de líneas estratégicas de formación política y ciudadana aplicadas en territorio</t>
  </si>
  <si>
    <t>30 Informes técnicos de gestión de líneas estratégicas</t>
  </si>
  <si>
    <t>Informes  técnicos  de  ejecución  del  plan  para  el  fortalecimiento  organizativo  de  los  actores comunitarios en territorio.</t>
  </si>
  <si>
    <t xml:space="preserve">2 Informes  técnicos  de  ejecución  del  plan  para  el  fortalecimiento  organizativo </t>
  </si>
  <si>
    <t>Informes técnicos de diagnóstico geográfico territorial de participación ciudadana</t>
  </si>
  <si>
    <t>2 Informes técnicos de diagnóstico geográfico territorial</t>
  </si>
  <si>
    <t>Insumos para la propuesta de políticas, planes y programas de formación ciudadana</t>
  </si>
  <si>
    <t>1 propuesta de política</t>
  </si>
  <si>
    <t>Informes de aplicación de líneas estratégicas para acuerdos de cooperación elaboradas.</t>
  </si>
  <si>
    <t>1 infrome de aplicación de estratégias</t>
  </si>
  <si>
    <t>Informes  de  gabinetes  itinerantes  realizados  con  GAD  y Ejecutivo</t>
  </si>
  <si>
    <t>2  informes de gabinete itinerante</t>
  </si>
  <si>
    <t>Informes de seguimiento y monitoreo de temas de interés y nudos críticos entre el Ejecutivo y los GAD</t>
  </si>
  <si>
    <t>2 infromes de seguimiento a GAD</t>
  </si>
  <si>
    <t>Espacios de articulación entre GAD multinivel y el ejecutivo</t>
  </si>
  <si>
    <t>1 evento de articulación</t>
  </si>
  <si>
    <t>Informes de evaluación del cumplimiento de acuerdos entre Asociaciones GAD y Ejecutivo</t>
  </si>
  <si>
    <t>2 bases de datos actualizadas</t>
  </si>
  <si>
    <t>Memorias  de  reuniones  con  los  Gobiernos  Autónomos  Descentralizados  para  evaluar  los acuerdos políticos.</t>
  </si>
  <si>
    <t>1 ayuda memoria de acuerdos políticos</t>
  </si>
  <si>
    <t>CZ-9</t>
  </si>
  <si>
    <t>Mesas de Trabajo con Jefatura y Tenencias Políticas del DMQ</t>
  </si>
  <si>
    <t>100% de conformación de equipos técnicos territoriales a nivel zonal, para articular la ejecución de lineamientos estratégicos en territorio.</t>
  </si>
  <si>
    <t>Mesas técnicas con el ejecutivo desconcentrado</t>
  </si>
  <si>
    <t>100% aprobar y presentar al ejecutivo desconcentrado, las alertas levantadas en los diferentes territorios del DMQ, para garantizar el cumplimiento de las políticas públicas de acuerdo a su competencia.</t>
  </si>
  <si>
    <t>Mesas de diálogo ciudadano</t>
  </si>
  <si>
    <t>100% de estrategias de solución implementadas</t>
  </si>
  <si>
    <t>Mesas técnicas de seguimiento de acuerdos y compromisos</t>
  </si>
  <si>
    <t>100% de seguimiento a acuerdos implementados</t>
  </si>
  <si>
    <t xml:space="preserve">Feria Intercultural de Mujeres Emprendedoras del DMQ </t>
  </si>
  <si>
    <t>100% evento realizado por Mujeres Emprendedoras del DMQ (Plaza Cívica Quitumbe)</t>
  </si>
  <si>
    <t xml:space="preserve"> I Encuentro Intercultural de Comunas, pueblos Ancestrales y Nacionalidades</t>
  </si>
  <si>
    <t>100% Encuentro Intercultural de Comunas, pueblos Ancestrales y Nacionalidades (Victoria Central - Guamaní).</t>
  </si>
  <si>
    <t>Despacho Ministerial</t>
  </si>
  <si>
    <t>Coordinar y articular en la institución y a nivel interinstitucional, la ejecución de las actividades Ministeriales en lo relacionado al ámbito de su competencia</t>
  </si>
  <si>
    <t>Proceso de reclutamiento de aspirantes a la Policía Nacional</t>
  </si>
  <si>
    <t>100% de pagos realizados</t>
  </si>
  <si>
    <t xml:space="preserve">Gestionar pagos pendientes del proceso de reclutamiento para la PN </t>
  </si>
  <si>
    <t>Adquisición de material CS</t>
  </si>
  <si>
    <t>1 Pago</t>
  </si>
  <si>
    <t>Dirección Administrativa</t>
  </si>
  <si>
    <t>Gestionar el mantenimiento preventivo y correctivo de los vehículos tipo patrulleros marca KIA, con kilometraje superior a los 250.000KM hasta los 400.000KM</t>
  </si>
  <si>
    <t>Proveer del servicio de emisión de pasajes aéreos nacionales e internacionales para servidor@s del MDG; y por procesos de extradición y deportación.</t>
  </si>
  <si>
    <t>Proveer de partes, accesorios y servicios para el parque automotor del MDG</t>
  </si>
  <si>
    <t>Proveer del servicio de mantenimiento preventivo , correctivo y provisión de repuestos para el parque automotor propiedad del MDG</t>
  </si>
  <si>
    <t>Gestionar el pago de  servicios básicos de las dependencias del MDG</t>
  </si>
  <si>
    <t>Gestionar el pago por la contratación del servicio de transporte y entrega de correspondencia a nivel nacional e internacional para el MDG</t>
  </si>
  <si>
    <t>Proveer del servicio de impresión, escaneo y fotocopiado para las dependencias del MDG</t>
  </si>
  <si>
    <t>Gestionar el pago del servicio de limpieza y mantenimiento de las oficinas y áreas comunales del Ministerio de Gobierno</t>
  </si>
  <si>
    <t>Gestionar el pago de viáticos de los funcionarios de la Dirección Administrativa de LOSEP y Código de Trabajo para el cumplimiento de las actividades programadas conforme la norma lo establece</t>
  </si>
  <si>
    <t>10 Reportes de cumplimiento de comisiones al interior</t>
  </si>
  <si>
    <t>Gestionar el  mantenimiento y reparación a las edificaciones del MDG</t>
  </si>
  <si>
    <t>Gestionar el pago de arriendo y alícuotas de bienes muebles e inmuebles ocupados por el MDG</t>
  </si>
  <si>
    <t>Gestionar el servicio de abastecimiento de combustible para el parque automotor propiedad de MDG</t>
  </si>
  <si>
    <t>Gestionar la adquisición de materiales de oficina para las dependencias del MDG</t>
  </si>
  <si>
    <t>Gestionar la adquisición de materiales de aseo para dependencias del MDG</t>
  </si>
  <si>
    <t xml:space="preserve">100% ejecución de pago de pólizas e inclusiones </t>
  </si>
  <si>
    <t>Gestionar la operación de los puntos de control y servicios migratorios</t>
  </si>
  <si>
    <t>100% pagos pendientes realizados</t>
  </si>
  <si>
    <t>Gestionar el pago pendiente del 30% del contrato de emergencia internacional para la adquisición de vehículos para el restablecimiento del control de orden</t>
  </si>
  <si>
    <t>Gestionar el pago del servicio de televisión por cable de las dependencias del MDG</t>
  </si>
  <si>
    <t>100%  de fondos financiados</t>
  </si>
  <si>
    <t>Dirección Contra la Delincuencia Organizada y sus Delitos Conexos</t>
  </si>
  <si>
    <t xml:space="preserve">Diseño de normativa, planes, programas, proyectos que den lineamientos políticos en el ámbito de seguridad. </t>
  </si>
  <si>
    <t>Verificación in situ de minería ilegal.</t>
  </si>
  <si>
    <t>Dirección de Administración de Servicios y Componentes TI</t>
  </si>
  <si>
    <t>Gestionar el pago del servicio de mantenimiento sistema AFIS . Contrato 2019-2020</t>
  </si>
  <si>
    <t>Gestionar el pago de remuneraciones de los servidores de Planta Central del  Ministerio de Gobierno (Unidades de los procesos gobernantes, sustantivos y adjetivos)</t>
  </si>
  <si>
    <t>Realizar el proyecto de reforma integral  del Manual de Clasificación de Puestos Institucional</t>
  </si>
  <si>
    <t>Elaborar informes técnicos relacionados con movimientos de personal del MDG y la Policía Nacional</t>
  </si>
  <si>
    <t>Elaborar y ejecutar el Plan Anual de
Vacaciones MDG, HPNQ1</t>
  </si>
  <si>
    <t>100% SIITH actualizado</t>
  </si>
  <si>
    <t>Actualizar los datos del sistema biométrico en las dependencias del MDG y realizar el control de asistencia</t>
  </si>
  <si>
    <t>100 % de requerimientos de vinculación de personal atendidos.</t>
  </si>
  <si>
    <t>Gestionar el pago por jubilación patronal</t>
  </si>
  <si>
    <t>Gestionar la provisión del servicio de transporte institucional  para los servidores del MDG</t>
  </si>
  <si>
    <t xml:space="preserve">Elaborar y ejecutar el plan de comunicación organizacional con énfasis en bienestar laboral
</t>
  </si>
  <si>
    <t>Gestionar el pago de obligaciones pendientes de años anteriores gasto de personal</t>
  </si>
  <si>
    <t>100% pagos gestionados</t>
  </si>
  <si>
    <t>Gestionar la adquisición de equipo de protección personal en cumplimiento de la normativa legal pertinente</t>
  </si>
  <si>
    <t>Monitorear la ejecución de procesos de diálogo político con la Función Ejecutiva y otras funciones del Estado en la preparación y aprobación de las leyes</t>
  </si>
  <si>
    <t>Coordinar reuniones y talleres interinstitucionales</t>
  </si>
  <si>
    <t>Monitoreo y evaluación de la agenda legislativa</t>
  </si>
  <si>
    <t>Monitoreo y evaluación de la agenda fiscalizadora</t>
  </si>
  <si>
    <t>Dirección de Articulación política con el Ejecutivo Desconcentrado</t>
  </si>
  <si>
    <t xml:space="preserve">Actualizar propuestas, directrices y herramientas administrativas para la implementación de políticas públicas de gobernabilidad en el territorio. </t>
  </si>
  <si>
    <t>1 propuesta con directrices y herramientas actualizadas para la implementación de políticas públicas</t>
  </si>
  <si>
    <t xml:space="preserve">Articular la gestión de las gobernaciones en materia de gobernabilidad y gestión política, a través de asesoría y acompañamiento técnico. </t>
  </si>
  <si>
    <t>2 informes técnicos del acompañamiento y asesoría realizado</t>
  </si>
  <si>
    <t>Analizar y valorar políticamente actores y escenarios para fortalecer la gobernabilidad.</t>
  </si>
  <si>
    <t>12 informes de valoración política</t>
  </si>
  <si>
    <t>Dirección de Articulación Política con otras Funciones del Estado</t>
  </si>
  <si>
    <t>Compilar las iniciativas de proyectos de ley o reformas solicitadas por las instituciones de la función electoral, la función judicial y la función de transparencia y control social.</t>
  </si>
  <si>
    <t> Informes de iniciativas de proyectos de ley o reformas solicitadas por las instituciones de la función electoral, la función judicial y la función de transparencia y control social.</t>
  </si>
  <si>
    <t>Informes de mesas técnicas interinstitucionales con las instituciones de la función electoral, la función judicial y la función de transparencia y control social.</t>
  </si>
  <si>
    <t>Informe de seguimiento a acuerdos y compromisos entre el ejecutivo y las instituciones de la función electoral, la función judicial y la función de transparencia y control social.</t>
  </si>
  <si>
    <t>Informes técnicos políticos de seguimiento de acuerdos con otras Funciones del Estado y otros organismos conformados entre el Estado y la sociedad civil</t>
  </si>
  <si>
    <t>Informes técnicos de seguimientos a los acuerdos y compromisos de articulación interinstitucional con otras funciones del Estado establecidos.</t>
  </si>
  <si>
    <t>Informes técnicos de coordinación política entre La Función Ejecutiva y las otras funciones del Estado</t>
  </si>
  <si>
    <t>Dirección de Articulación Política entre niveles de Gobierno</t>
  </si>
  <si>
    <t>Generar informes técnicos de seguimiento de temas de interés y nudos críticos como resultado del relacionamiento entre el Ejecutivo y los Gobiernos Autónomos Descentralizados</t>
  </si>
  <si>
    <t>Dirección de Asesoría Jurídica</t>
  </si>
  <si>
    <t>Elaborar propuestas de proyectos de leyes, decretos, acuerdos, reglamentos, resoluciones, contratos, convenios y otros instrumentos jurídicos</t>
  </si>
  <si>
    <t>Elaborar respuestas a peticiones de usuarios internos y externos</t>
  </si>
  <si>
    <t>Elaborar informes jurídicos en aplicación de las normas del ordenamiento jurídico interno y externo</t>
  </si>
  <si>
    <t>Revisar y elaborar contratos administrativos.</t>
  </si>
  <si>
    <t>Revisar y elaborar Convenios Interinstitucionales</t>
  </si>
  <si>
    <t>Dirección de Asuntos Internacionales</t>
  </si>
  <si>
    <t xml:space="preserve">4 instrumentos internacionales nuevos suscritos </t>
  </si>
  <si>
    <t>Coordinar la elaboración e implementación de instrumentos internacionales (convenios, acuerdos, cartas de entendimiento, etc.)</t>
  </si>
  <si>
    <t xml:space="preserve"> 15 seminarios y cursos</t>
  </si>
  <si>
    <t>Seguimiento a los compromisos presidenciales binacionales</t>
  </si>
  <si>
    <t>2 asesorías técnicas</t>
  </si>
  <si>
    <t>Dirección de Auditoria Interna</t>
  </si>
  <si>
    <t>Dirección de Comunicación Social</t>
  </si>
  <si>
    <t>Monitorear la presencia del Ministerio de Gobierno en medios de comunicación e impacto de noticias de esta Cartera de Estado y sus principales autoridades además de la Policía Nacional</t>
  </si>
  <si>
    <t>Difundir la gestión y resultados del Ministerio de Gobierno a través de la  producción de materiales de información (IMPRESOS Y PROMOCIONALES), medios masivos de difusión y otras actividades destinadas a las mismas.</t>
  </si>
  <si>
    <t xml:space="preserve">Realizar el acompañamiento y seguimiento de conflictos relacionados entre  los Gobiernos Autónomos Descentralizados y las entidades del ejecutivo desconcentrado. </t>
  </si>
  <si>
    <t>Dirección de Control Migratorio</t>
  </si>
  <si>
    <t>Realizar Informes de ejecución de operativos de control migratorio</t>
  </si>
  <si>
    <t>Realizar Informes de resultados de operativos respecto a ciudadanos extranjeros en permanencia irregular</t>
  </si>
  <si>
    <t>Realizar Informe de Notificación a ciudadanos extranjeros en situación irregular, para el abandono voluntario.</t>
  </si>
  <si>
    <t>Elaborar Informe sobre la Notificación de inicio de procedimiento administrativo de deportación o inadmisión al ciudadano extranjero en situación irregular.</t>
  </si>
  <si>
    <t>Realizar controles operativos a nivel nacional</t>
  </si>
  <si>
    <t>Dirección de Control y Orden Público</t>
  </si>
  <si>
    <t>Supervisar  el funcionamiento de Intendencias, Subintendencias  y Comisarías  en territorio y solventar los nudos críticos identificados</t>
  </si>
  <si>
    <t>Organizar y participar en reuniones para el desarrollo de acuerdos interinstitucionales</t>
  </si>
  <si>
    <t>Dirección de Coordinación Intersectorial</t>
  </si>
  <si>
    <t>Realizar visitas a territorio para orientar y desarrollar estrategias de análisis político para la implementación de políticas intersectoriales</t>
  </si>
  <si>
    <t>Realizar visitas a territorio para dar seguimiento a las agendas políticas de los Gabinetes Intersectoriales y Gabinetes de Gobernabilidad y Gestión Política</t>
  </si>
  <si>
    <t xml:space="preserve">Realizar reuniones de planificación de agendas de política territorial </t>
  </si>
  <si>
    <t>Dirección de Coordinación Socio Política</t>
  </si>
  <si>
    <t>Realizar visitas a territorio para dar seguimiento los espacios de diálogo en territorio</t>
  </si>
  <si>
    <t>Dar seguimiento y gestionar la intervención estatal dentro de las zonas de influencia de los proyectos estratégicos nacionales.</t>
  </si>
  <si>
    <t>Realizar reuniones de asesoría con la CTEA y el Consejo de Planificación Amazónico</t>
  </si>
  <si>
    <t>Dirección de Derechos Humanos e Igualdad de Género</t>
  </si>
  <si>
    <t>Capacitar, informar y sensibilizar a servidores públicos y ciudadanía sobre vulneración de derechos humanos, violencia de género y aplicación de los enfoques de igualdad y no discriminación</t>
  </si>
  <si>
    <t>Gestionar el cumplimiento de obligaciones internacionales que le sean delegados por la autoridad competente en el marco de la normativa legal vigente</t>
  </si>
  <si>
    <t>Atender y derivar casos de víctimas de vulneración de derechos para atención integral o cobertura de necesidades específicas</t>
  </si>
  <si>
    <t xml:space="preserve">Dirección de Diseño e Implementación de TI </t>
  </si>
  <si>
    <t>Realizar el seguimiento de los servicios ofertados a través de los Sistemas Informáticos institucionales.</t>
  </si>
  <si>
    <t>4 Seguimientos realizados a sistemas informáticos</t>
  </si>
  <si>
    <t>Implementar políticas TI relacionadas a la interoperabilidad en los sistemas, soluciones tecnológicas, estándares de programación, servicios en línea, trámites ciudadanos y servicios web institucionales.</t>
  </si>
  <si>
    <t xml:space="preserve">Implementar nuevas funcionalidades o mejoras en el sistema  Migratorio Ecuatoriano - SIMIEC </t>
  </si>
  <si>
    <t xml:space="preserve">2 funcionalidades o mejoras implementadas en el sistema  Migratorio Ecuatoriano - SIMIEC </t>
  </si>
  <si>
    <t>Implementar nuevas funcionalidades en sistema de compañías de seguridad privada SICOSEP</t>
  </si>
  <si>
    <t>1 funcionalidad o mejora implementada en sistema de compañías de seguridad privada SICOSEP</t>
  </si>
  <si>
    <t>Implementar nuevas funcionalidades o mejoras en sistema SITMINT (PAF, Intendencias y comisarias)</t>
  </si>
  <si>
    <t>1 funcionalidad o mejora implementada en sistema SITMINT (PAF, Intendencias y comisarias)</t>
  </si>
  <si>
    <t>Implementar nuevas funcionalidades o mejoras en sistema de Reclutamiento de aspirantes a Policía Nacional</t>
  </si>
  <si>
    <t>Implementar nuevas funcionalidades o mejoras en sistemas de control y administración de sustancias catalogadas sujetas a fiscalización</t>
  </si>
  <si>
    <t>Elaborar informes de validación de términos de referencia especificaciones funcionales y técnicas para la contratación de proyectos de TI.</t>
  </si>
  <si>
    <t>8  informes de validación realizados de términos de referencia especificaciones funcionales</t>
  </si>
  <si>
    <t>Actualizar el portafolio de  desarrollo de soluciones tecnológicas propias, adquiridas y/o adaptadas, proyectos informáticos gestionados</t>
  </si>
  <si>
    <t>1 actualización al portafolio de desarrollo</t>
  </si>
  <si>
    <t>Actualizar el  Repositorio e inventarios de códigos fuente, scripts de base de datos, instaladores, archivos de configuración y parametrización de los aplicativos y sistemas informáticos desarrollados, adquiridos o adaptados.</t>
  </si>
  <si>
    <t>2 actualizaciones al repositorio</t>
  </si>
  <si>
    <t>Dirección de Estudios de Seguridad</t>
  </si>
  <si>
    <t>Informar sobre los indicadores de Seguridad Ciudadana</t>
  </si>
  <si>
    <t>Dirección de Evaluación y Economía de la Seguridad</t>
  </si>
  <si>
    <t>Realizar Evaluación de impacto o resultado de la política pública</t>
  </si>
  <si>
    <t>Tarifario de servicios</t>
  </si>
  <si>
    <t>1 Tarifario de servicios</t>
  </si>
  <si>
    <t>Elaborar fichas metodológicas de indicadores económicos en seguridad ciudadana.</t>
  </si>
  <si>
    <t>Dirección de Gestión de Conflictos</t>
  </si>
  <si>
    <t>3 mapeos de actores y  su estrategia de intervención</t>
  </si>
  <si>
    <t xml:space="preserve">Generar alertas tempranas con base en la identificación de conflictos. </t>
  </si>
  <si>
    <t xml:space="preserve">12 reportes de alertas tempranas </t>
  </si>
  <si>
    <t>Dirección de Gobernanza de Salud Policial</t>
  </si>
  <si>
    <t>Coordinar con la DNS las acciones necesarias para que las Unidades de Salud de la Policía Nacional dispongan del Talento Humano necesario para brindar un servicio de calidad, acorde a los estándares de la Red de Salud Pública.</t>
  </si>
  <si>
    <t>Promover seminarios de capacitación y formación al personal médico y auxiliar, en temas de Salud Policial.</t>
  </si>
  <si>
    <t>Supervisar el cumplimiento de la normatividad, lineamientos, directrices relativas a la dirección y administración de la Salud Policial.</t>
  </si>
  <si>
    <t>Evaluar el cumplimiento de objetivos, metas e indicadores de la gestión de las unidades de Salud de la Policía Nacional.</t>
  </si>
  <si>
    <t>Dirección de Patrocinio Judicial</t>
  </si>
  <si>
    <t>Comparecer a audiencias en procesos judiciales, contenciosos-administrativos, penales y demás en los que el Ministerio de Gobierno intervenga como actor o demandado</t>
  </si>
  <si>
    <t>100% de audiencias comparecidas.</t>
  </si>
  <si>
    <t>100% de gestiones con entidades del MDG realizadas</t>
  </si>
  <si>
    <t>Legalizar  predios de bienes inmuebles que pertenecen al  Ministerio de Gobierno</t>
  </si>
  <si>
    <t>100% de legalizaciones de bienes inmuebles realizadas</t>
  </si>
  <si>
    <t>Participar en reuniones de coordinación interinstitucional de temas jurídicos que requiera de la intervención del Ministerio de Gobierno</t>
  </si>
  <si>
    <t>24 reuniones de coordinación interinstitucional</t>
  </si>
  <si>
    <t>Dar respuesta jurídica  a solicitudes provenientes de usuarios internos y externos</t>
  </si>
  <si>
    <t>100% de respuestas jurídicas elaboradas</t>
  </si>
  <si>
    <t>Dirección de Planificación y Seguimiento</t>
  </si>
  <si>
    <t>Socialización de instrumentos de planificación en territorio</t>
  </si>
  <si>
    <t>1 Capacitación de instrumentos de planificación</t>
  </si>
  <si>
    <t>Planificar  y controlar la ejecución de metas y presupuesto de la planificación institucional.(Planta Central )</t>
  </si>
  <si>
    <t xml:space="preserve">552 informes de seguimiento Planta Central </t>
  </si>
  <si>
    <t>Realizar ajuste al Plan Operativo Anual 2019.</t>
  </si>
  <si>
    <t xml:space="preserve"> 2 Plan Operativo Anual Ajustado</t>
  </si>
  <si>
    <t xml:space="preserve">Elaborar proforma presupuestaria 2020 </t>
  </si>
  <si>
    <t>1 Proforma consolidada</t>
  </si>
  <si>
    <t>Planificar  y controlar la ejecución de metas y presupuesto de la planificación institucional.(Gobernaciones)</t>
  </si>
  <si>
    <t>276 informes de seguimiento a Gobernaciones</t>
  </si>
  <si>
    <t>Planificar, ejecutar y controlar  el presupuesto de la Policía Nacional en concordancia con su  Planificación.</t>
  </si>
  <si>
    <t xml:space="preserve"> 300 informes de seguimiento a Policía Nacional</t>
  </si>
  <si>
    <t>Coordinar Asistencia Técnica  para la Planificación Operativa Anual y su Ajuste . (Gobernaciones)</t>
  </si>
  <si>
    <t>44 POA revisados.</t>
  </si>
  <si>
    <t xml:space="preserve">Consolidar información </t>
  </si>
  <si>
    <t>23 Informes  proforma de Gobernaciones.</t>
  </si>
  <si>
    <t>Elaboración de la Planificación Operativa Anual</t>
  </si>
  <si>
    <t>Monitorear la planificación mensual de los proyectos de inversión</t>
  </si>
  <si>
    <t>12 informes de seguimiento al PAI</t>
  </si>
  <si>
    <t>Elaboración del Plan Anual de Inversión</t>
  </si>
  <si>
    <t>Seguimiento de las Obras de Infraestructura con problemas, y detenidas</t>
  </si>
  <si>
    <t>120% anual (Meta establecida por Senplades)</t>
  </si>
  <si>
    <t>Efectuar informes de modificación al POA de los proyectos.</t>
  </si>
  <si>
    <t>100 % modificaciones realizadas</t>
  </si>
  <si>
    <t>Analizar y Elaborar presentación de los perfiles de proyectos nacionales (P.N., Planta Central y Gobernaciones)</t>
  </si>
  <si>
    <t>1 Presentación.</t>
  </si>
  <si>
    <t xml:space="preserve">Elaborar la Proforma Anual  de Inversión 2020 </t>
  </si>
  <si>
    <t>Monitorear la planificación quincenal de los proyectos de inversión</t>
  </si>
  <si>
    <t>24 informes de seguimiento al PAI</t>
  </si>
  <si>
    <t>Elaborar y generar el informe semestral de seguimiento y evaluación de la gestión presupuestaria institucional (SIPEIP)</t>
  </si>
  <si>
    <t>2 Informes de gestión</t>
  </si>
  <si>
    <t>Elaborar ficha de avance de proyectos de inversión.</t>
  </si>
  <si>
    <t xml:space="preserve">12 Fichas de seguimiento de proyectos de Inversión </t>
  </si>
  <si>
    <t xml:space="preserve">Realizar Informes de seguimiento de obras intervenidas de esta institución. </t>
  </si>
  <si>
    <t>12 informes de seguimiento de obras</t>
  </si>
  <si>
    <t>Elaborar ficha de proyectos de inversión.</t>
  </si>
  <si>
    <t xml:space="preserve">144 Fichas de proyectos de Inversión </t>
  </si>
  <si>
    <t xml:space="preserve">Elaborar el plan Estratégico Institucional </t>
  </si>
  <si>
    <t>Construir indicadores alineados a los objetivo estratégico institucional</t>
  </si>
  <si>
    <t>Realizar la actualización continua de la información inherente a los indicadores de gestión.</t>
  </si>
  <si>
    <t>53 Reportes de cumplimiento de indicadores</t>
  </si>
  <si>
    <t>Dirección de Prevención de Trata de Personas y Tráfico de Migrantes</t>
  </si>
  <si>
    <t xml:space="preserve">Realizar reuniones interinstitucionales para el seguimiento y apoyo de casos de trata de personas  y tráfico ilícito de migrantes </t>
  </si>
  <si>
    <t>Efectuar reuniones interinstitucionales para el seguimiento de la implementación de las actividades planificadas por el Comité Interinstitucional</t>
  </si>
  <si>
    <t>Efectuar reuniones interinstitucionales para el seguimiento de la implementación de las actividades planificadas por las mesas técnicas de trabajo del Comité Interinstitucional</t>
  </si>
  <si>
    <t>Implementar el Protocolo de Actuación Interinstitucional para la Atención y Protección Integral a Víctimas de Trata de Personas</t>
  </si>
  <si>
    <t>Implementar el Protocolo Interinstitucional para la Actuación en Casos de Tráfico Ilícito de Migrantes</t>
  </si>
  <si>
    <t>Monitorear la aplicación del Sistema de Registro de Víctimas</t>
  </si>
  <si>
    <t xml:space="preserve">Sensibilizar a la ciudadanía en la temática de trata de personas y tráfico  de migrantes </t>
  </si>
  <si>
    <t>20 eventos para la prevención de la trata de personas y el tráfico de migrantes</t>
  </si>
  <si>
    <t xml:space="preserve">Realizar talleres de capacitación en materia de Trata de Personas y Tráfico de Migrantes dirigido a servidores/as de las instancias del Estado y sociedad civil que trabajen en las temáticas para la Creación de Comités Locales </t>
  </si>
  <si>
    <t>Asesorar técnicamente las mesas locales contra la trata de personas y tráfico ilícito de migrantes creadas en años anteriores</t>
  </si>
  <si>
    <t>5 mesas asesoradas técnicamente contra la trata de personas y tráfico ilícito de migrantes</t>
  </si>
  <si>
    <t>Ejecutar actividades binacionales para la implementación de Convenios Internacionales en materia de Trata de Personas y Tráfico de Migrantes</t>
  </si>
  <si>
    <t>Atención y seguimiento a casos de familiares de personas desaparecidas</t>
  </si>
  <si>
    <t>Desarrollar campañas preventivas sobre casos de personas desaparecidas</t>
  </si>
  <si>
    <t>1 campaña de prevención sobre casos de personas desaparecidas</t>
  </si>
  <si>
    <t>Dirección de Prevención del Delito</t>
  </si>
  <si>
    <t>12 informes de seguimiento</t>
  </si>
  <si>
    <t>Dirección de Procesos, Servicios, Calidad</t>
  </si>
  <si>
    <t>Implementar el Plan de Mejora de Clima y Cultura Organizacional según los resultados de la medición de gestión del cambio</t>
  </si>
  <si>
    <t>Realizar el levantamiento de procesos</t>
  </si>
  <si>
    <t>Realizar la mejora de procesos del Ministerio de Gobierno</t>
  </si>
  <si>
    <t>Realizar el acompañamiento de procesos de la Policía Nacional</t>
  </si>
  <si>
    <t>4 Informes de seguimiento</t>
  </si>
  <si>
    <t>Realizar la medición de calidad de servicios</t>
  </si>
  <si>
    <t>Realizar el seguimiento al portal de contacto ciudadano</t>
  </si>
  <si>
    <t>Emitir informe de resultados de medición de Clima y Cultura Laboral para autoridades</t>
  </si>
  <si>
    <t>Elaborar Plan de Mejora de Clima y Cultura Organizacional</t>
  </si>
  <si>
    <t>1 Plan de Mejora de Clima y Cultura Organizacional</t>
  </si>
  <si>
    <t>Realizar la implementación del Plan de Mejora Continua dentro del Programa Nacional de Excelencia</t>
  </si>
  <si>
    <t xml:space="preserve">Realizar el seguimiento de indicadores que afectan el ranking a nivel N1  en la herramienta tecnológica GPR </t>
  </si>
  <si>
    <t>Realizar el seguimiento a la optimización cero papeles con el Sistema de Gestión Documental</t>
  </si>
  <si>
    <t>Dirección de Regulación y Control de Servicios de Seguridad Privada</t>
  </si>
  <si>
    <t>Realizar inspecciones  y operativos de control a organizaciones de vigilancia y seguridad privada e inmuebles de instituciones públicas</t>
  </si>
  <si>
    <t>Tomar evaluaciones a guardias de seguridad previa  la obtención de la credencial como guardia capacitado</t>
  </si>
  <si>
    <t>Emitir certificados de cumplimiento de seguridad de vehículos blindados de entidades del sistema financiero</t>
  </si>
  <si>
    <t>Dirección de Servicios Migratorios</t>
  </si>
  <si>
    <t>Elaborar informes de aplicación de planes nacionales emergentes y de contingencia.</t>
  </si>
  <si>
    <t>100% Elaboración de informes de aplicación de planes nacionales emergentes y de contingencia.</t>
  </si>
  <si>
    <t>Registrar el ingreso y salida de ciudadanos nacionales y extranjeros.</t>
  </si>
  <si>
    <t>100% Registro de ingreso y salida de ciudadanos nacionales y extranjeros.</t>
  </si>
  <si>
    <t>Elaborar Manuales, instructivos o protocolos aprobados para los servicios en los puntos de control migratorio de acuerdo a la normativa legal vigente.</t>
  </si>
  <si>
    <t>2  Manuales, instructivos o protocolos aprobados</t>
  </si>
  <si>
    <t>Generar actas de reuniones con organismos nacionales e internacionales en materia de servicios migratorios</t>
  </si>
  <si>
    <t>100%  actas de reuniones con organismos nacionales e internacionales en materia de servicios migratorios</t>
  </si>
  <si>
    <t>Registrar las solicitudes de prórrogas de permanencia regular en el país.</t>
  </si>
  <si>
    <t>100% Registro  de solicitudes de prórrogas de permanencia regular en el país.</t>
  </si>
  <si>
    <t>Elaborar informes de recaudaciones realizadas por la emisión de documentos migratorios.</t>
  </si>
  <si>
    <t xml:space="preserve">12 Informes de recaudación  por la emision de documentos migratorios </t>
  </si>
  <si>
    <t>Elaborar informes de gestión sobre implementación de estrategias de seguridad en la libre movilidad de las personas, en el ámbito de su respectiva competencia</t>
  </si>
  <si>
    <t>2 Informes  de gestión de implementación de estrategias de seguridad</t>
  </si>
  <si>
    <t>Elaborar informes de ejecución de acciones y compromisos establecidos en acuerdos o convenios bilaterales, o multilaterales en materia migratoria</t>
  </si>
  <si>
    <t>1 Informe de ejecución de acciones y compromisos establecidos en acuerdos o convenios bilaterales</t>
  </si>
  <si>
    <t>Elaborar informes sobre flujos migratorios irregulares.</t>
  </si>
  <si>
    <t>12 Informes sobre flujos migratorios irregulares.</t>
  </si>
  <si>
    <t>Elaborar estudios, análisis e informes en temas relativos a fenómenos migratorios y alertas migratorias.</t>
  </si>
  <si>
    <t>4 Informes en temas relativos a fenómenos migratorios y alertas migratorias.</t>
  </si>
  <si>
    <t>Elaborar el informe de los servicios migratorios en puertos, aeropuertos, puestos fronterizos y servicios de apoyo.</t>
  </si>
  <si>
    <t>12 Informes  de los servicios migratorios en puertos, aeropuertos, puestos fronterizos y servicios de apoyo.</t>
  </si>
  <si>
    <t>Elaborar informes y registros sobre patrones de movimientos migratorios</t>
  </si>
  <si>
    <t>12 Informes sobre patrones de movimientos migratorios</t>
  </si>
  <si>
    <t>Elaborar reportes de intercambio de información aplicables a la cooperación en temas migratorios.</t>
  </si>
  <si>
    <t>4 Informes sobre intercambio de información aplicables a la cooperación en temas migratorios.</t>
  </si>
  <si>
    <t>Elaborar el informe del sistema de información en materia de control y permanencia migratoria.</t>
  </si>
  <si>
    <t>12 Informes del sistema de información en materia de control y permanencia migratoria.</t>
  </si>
  <si>
    <t>Emitir certificados de movimientos migratorios</t>
  </si>
  <si>
    <t>100% Emisión de certificados de movimientos migratorios</t>
  </si>
  <si>
    <t>Dirección de Soporte Técnico a Usuarios</t>
  </si>
  <si>
    <t>1 servicio de enlaces de Datos e Internet para UVC-UPC gestionado</t>
  </si>
  <si>
    <t xml:space="preserve">6 pagos realizados del servicio de sistema de botones de seguridad </t>
  </si>
  <si>
    <t>1 servicio de sistema de botones de seguridad implementado</t>
  </si>
  <si>
    <t>11 pagos realizados del sistema de video vigilancia entre las UPC y el ECU 911</t>
  </si>
  <si>
    <t>Adquisición de Materiales y Herramientas para la Coordinación de Tecnologías de la Información y Comunicación.</t>
  </si>
  <si>
    <t>Gestionar la atención a los requerimientos de soporte técnico</t>
  </si>
  <si>
    <t>100% requerimientos de soporte técnico atendidos y solucionados</t>
  </si>
  <si>
    <t>1 servicio de mantenimiento de video vigilancia planta central recibido</t>
  </si>
  <si>
    <t>Dirección Financiera</t>
  </si>
  <si>
    <t>Efectuar el control de la administración de los recursos generados por la institución en entidades desconcentradas del Ministerio de Gobierno por medio de la constatación fisíca de formularios preimpresos - prenumerados y el arqueo de la recaudación.</t>
  </si>
  <si>
    <t>Gestionar la implementación, instalación y actualización de los sistemas de facturación electrónica para recaudación y/o declaración de impuestos, anexos y reportes en las dependencias del Ministerio de Gobierno</t>
  </si>
  <si>
    <t>Elaborar estudios financieros tendientes a generar recursos de autogestión</t>
  </si>
  <si>
    <t>1 Informe con proyección de ingresos</t>
  </si>
  <si>
    <t xml:space="preserve"> 12 CUR CyD elaborados</t>
  </si>
  <si>
    <t>Gerencia del Proyecto de Desconcentración de los Servicios de Seguridad</t>
  </si>
  <si>
    <t xml:space="preserve"> Contrato CGAJ-2018-011 “Adquisición de veinte (20) camionetas 4x4, a diésel con A/C que incluye accesorios, mantenimiento y matricula”</t>
  </si>
  <si>
    <t>Subsecretaría de Articulación con Otras Funciones del Estado</t>
  </si>
  <si>
    <t>Socializar propuestas de política entre la función Ejecutiva y las demás funciones del Estado, para el cumplimiento del Plan Nacional de Desarrollo</t>
  </si>
  <si>
    <t>Articular reuniones de seguimiento de temas de interés y nudos críticos como resultado del relacionamiento entre el Ejecutivo y los Gobiernos Autónomos Descentralizados</t>
  </si>
  <si>
    <t>11 reuniones de seguimiento entre el Ejecutivo y los GAD</t>
  </si>
  <si>
    <t xml:space="preserve">Coordinar propuestas de acuerdos de articulación para la gestión y relación política entre el Ejecutivo y los Gobiernos Autónomos Descentralizados  </t>
  </si>
  <si>
    <t>Subsecretaría de Articulación Intragubernamental</t>
  </si>
  <si>
    <t>Dirigir y organizar  espacios permanentes de diálogo y deliberación, a través de la articulación con el Ejecutivo, actores sociales y ciudadanía</t>
  </si>
  <si>
    <t>Subsecretaría de Evaluación y Estudios</t>
  </si>
  <si>
    <t>Seguimiento a las gestiones de estudios de seguridad, evaluación y economía de la seguridad</t>
  </si>
  <si>
    <t>Participación en eventos internacionales por delegación de la máxima autoridad</t>
  </si>
  <si>
    <t>Subsecretaría de Gobernabilidad</t>
  </si>
  <si>
    <t xml:space="preserve">Asesorar y brindar asistencia técnica a la Presidencia de la República y sus carteras de Estado en la resolución de conflictos acorde a sus respectivas competencias. </t>
  </si>
  <si>
    <t>Subsecretaría de Migración</t>
  </si>
  <si>
    <t>Participar en comisiones y reuniones nacionales o internacionales relacionados asuntos migratorios</t>
  </si>
  <si>
    <t>100% Participación en comisiones y reuniones nacionales o internacionales relacionados asuntos migratorios</t>
  </si>
  <si>
    <t>Realizar acciones que conlleven la aplicación de manuales, instructivos, protocolos, procedimientos, metodologías, normativas y/o sistemas en el ámbito de servicios</t>
  </si>
  <si>
    <t>100% acciones que conlleven la aplicación de manuales, instructivos, protocolos, procedimientos, metodologías, normativas y/o sistemas en el ámbito de servicios</t>
  </si>
  <si>
    <t>Gestionar las disposiciones impartidas por las autoridades para el control y servicio migratorio</t>
  </si>
  <si>
    <t>1 contrato de garantía de comodato firmado</t>
  </si>
  <si>
    <t>Subsecretaría de Orden Público</t>
  </si>
  <si>
    <t>Generar y coordinar reuniones interinstitucionales en territorio con Autoridades Locales (públicas y privadas) en el ámbito del orden público y sus delegaciones</t>
  </si>
  <si>
    <t>24 reuniones internas y externas (interinstitucionales)</t>
  </si>
  <si>
    <t xml:space="preserve">Coordinar  y generar reuniones para desarrollar propuestas de mejora en la aplicación de los servicios de seguridad privada y los procesos reformatorios de acuerdos ministeriales de vigilancia y seguridad privada. </t>
  </si>
  <si>
    <t>4 reuniones internas y externas (interinstitucionales)</t>
  </si>
  <si>
    <t>Coordinar mesas de trabajo para la emisión de  lineamientos referentes a la elaboración y  aprobación del Manual del Proceso de Actuación Interinstitucional frente a  Alertas de conflictos sociales y alteración del orden público</t>
  </si>
  <si>
    <t>Coordinar y generar reuniones sobre control y seguridad vial</t>
  </si>
  <si>
    <t xml:space="preserve">2 reuniones </t>
  </si>
  <si>
    <t>Generar información semestral de la gestión realizada por las Direcciones y delegaciones a cargo de la Subsecretaría y participar de las diligencias delegadas por autoridades máximas del Ministerio de Gobierno</t>
  </si>
  <si>
    <t>2 informes</t>
  </si>
  <si>
    <t>Subsecretaría de Policía</t>
  </si>
  <si>
    <t>Servicio de rastreo Satelital para las camionetas de la Policía Nacional</t>
  </si>
  <si>
    <t>1 pago realizado</t>
  </si>
  <si>
    <t>Adquisición de kit de balizas y sirenas para camionetas de la Policía Nacional</t>
  </si>
  <si>
    <t>Subsecretaría de Seguridad Ciudadana</t>
  </si>
  <si>
    <t xml:space="preserve">Desarrollar acciones a nivel nacional inherentes a fortalecer la seguridad ciudadana </t>
  </si>
  <si>
    <t>Realizar el seguimiento a la ejecución de convenios de cooperación internacional y/o acciones interinstitucionales en el ámbito de prevención de delito, convivencia social pacífica.</t>
  </si>
  <si>
    <t>Representar al Ministro y/o realizar acompañamiento en comisiones de servicios al exterior en temas relacionados a la Seguridad Ciudadana, así como la participación en congresos.</t>
  </si>
  <si>
    <t>1 informe de indemnización por vulneración de derechos</t>
  </si>
  <si>
    <t>Viceministerio de Gobernabilidad</t>
  </si>
  <si>
    <t>Apoyar en la consolidación de acciones para la reducción de riesgos en los territorios, en coordinación con las Gobernaciones</t>
  </si>
  <si>
    <t>12 informes de articulación y gestión con las gobernaciones</t>
  </si>
  <si>
    <t>Coordinar la gestión y relaciones políticas de los Ministerios Sectoriales con los Gobiernos Autónomos Descentralizados para el fortalecimiento de la gobernabilidad y gobernanza democrática</t>
  </si>
  <si>
    <t xml:space="preserve">24 reuniones y talleres </t>
  </si>
  <si>
    <t>Coordinar las actividades de seguimiento, asesoría y asistencia técnica al gabinete estratégico y los gabinetes sectoriales</t>
  </si>
  <si>
    <t>Monitorear los niveles de conflictividad sociopolítica en las zonas de influencia de los proyectos estratégicos nacionales y proponer alternativas de solución</t>
  </si>
  <si>
    <t>12 informes de monitoreo</t>
  </si>
  <si>
    <t>Proponer políticas públicas para el fortalecimiento de la gobernabilidad y gestión de la política de la Función Ejecutiva</t>
  </si>
  <si>
    <t>Viceministerio del Interior</t>
  </si>
  <si>
    <t>Coordinar y supervisar la gestión de seguridad ciudadana y orden público desarrollada por la Institución y organismos involucrados en el tema</t>
  </si>
  <si>
    <t>Coordinar  con organismos internacionales  políticas, planes, programas y actividades que fortalezcan la seguridad ciudadana y orden público.</t>
  </si>
  <si>
    <t>FORMULARIO DE INFORME DE RENDICION DE CUENTAS 2021</t>
  </si>
  <si>
    <t>Receptar sustancias catalogadas sujetas a fiscalización pago pendiente 2020</t>
  </si>
  <si>
    <t>Destruir sustancias catalogadas sujetas a fiscalización pago de cierre de contrato 2020</t>
  </si>
  <si>
    <t xml:space="preserve">Monitorear sustancias químicas sujetas a vigilancia </t>
  </si>
  <si>
    <t>Capacitar al personal técnico de Control SCSF</t>
  </si>
  <si>
    <t>Control de la gestión en las Coordianciones Zonales</t>
  </si>
  <si>
    <t>Capacitación virtual de servidores públicos en prevención integral en el manejo de Sustancias Catalogadas Sujetas a Fiscalización</t>
  </si>
  <si>
    <t>Monitorear suscripción de códigos de conducta</t>
  </si>
  <si>
    <t>Análizar  la comercialización de las sustancias catalogadas sujetas a fiscalización de mayor riesgo para el procesamiento ilícito de estupefacientes</t>
  </si>
  <si>
    <t>Gestionar la contratación del servicio de mantenimiento sistema AFIS 2021</t>
  </si>
  <si>
    <t>Gestionar el pago del contrato del servicio de enlaces de internet y datos para el Ministerio de Gobierno con la Corporación Nacional de Telecomunicaciones contrato: CGJ-2020-025</t>
  </si>
  <si>
    <t>Gestionar el pago del contrato del servicio de datos e internet seguro de la Red Nacional Gubernamental del Estado Ecuatoriano para el Ministerio de Gobierno a partir 2020. Contrato CGJ-2020-017</t>
  </si>
  <si>
    <t>Gestionar el pago del contrato de servicios de datos e internet para las Unidades de Control y Servicio de Apoyo migratorio a nivel nacional (2020). Contrato Nro. CGJ-2020-016</t>
  </si>
  <si>
    <t>Gestionar el pago de la Contratación de Servicio de Enlace de Datos para las Oficinas y Counters de Migración en el Aeropuerto Internacional Mariscal Sucre de Quito. Contrato Nro. CGJ-2019-036</t>
  </si>
  <si>
    <t>Gestionar la contratación de servicios de enlace de datos para las oficinas y counters de migración en el Aeropuerto Internacional Mariscal Sucre de Quito. 2021</t>
  </si>
  <si>
    <t>Gestionar la contratacion de los servicios del Centro de Datos Virtual del MINISTERIO DE GOBIERNO: Contrato 2021</t>
  </si>
  <si>
    <t>Gestionar el pago pendiente del servicio de centro de Datos Virtual del Ministerio del Gobierno desde 16 de diciembre 2020 hasta 31 marzo 2021</t>
  </si>
  <si>
    <t>Gestionar el pago de los servicios del Centro de Datos Virtual del MINISTERIO DE GOBIERNO por el periodo del 1 al 15 de diciembre 2020  Contrato N° CGJ-2019-035</t>
  </si>
  <si>
    <t>Gestionar el mantenimiento preventivo y correctivo de los data center del Ministerio de Gobierno</t>
  </si>
  <si>
    <t>Gestionar el pago del servicio de mantenimiento preventivo, soporte técnico y renovación de licencia y garantía técnica de equipos de seguridad perimetral, controlador de tráfico de correo electrónico y analizador de registros pertenecientes al Ministerio de Gobierno. CGJ-2020-027</t>
  </si>
  <si>
    <t>Gestionar la renovación de garantías de la infraestructura física y tecnológica de los sistemas de networking institucional.</t>
  </si>
  <si>
    <t>Gestionar la renovación de garantías de la infraestructura física y tecnológica de la sala de prensa del Ministerio de Gobierno.</t>
  </si>
  <si>
    <t>Gestionar la contratación del Servicio de mantenimiento sistema AVIS + F</t>
  </si>
  <si>
    <t>Controlar el cumplimiento de la disponibilidad de las plataformas tecnológicas</t>
  </si>
  <si>
    <t>Controlar el cumplimiento de los criterios de seguridad informática de la plataforma tecnológica institucional</t>
  </si>
  <si>
    <t>Servicio de mantenimiento e instalación de cableado estructurado de las dependencias de Migración, y áreas de Despacho del Ministerio de Gobierno</t>
  </si>
  <si>
    <t>Gestionar la contratación de servicio de la red de comunicación pasiva para las instalaciones del MDG y sus dependencias</t>
  </si>
  <si>
    <t>Gestionar la Contratación de una herramienta de monitoreo y una herramienta de Gestión de Información y Eventos de Seguridad para el Ministerio de Gobierno</t>
  </si>
  <si>
    <t>Gestionar la contratación de un sistema de comunicación de telefonía IP para el Ministerio de Gobierno</t>
  </si>
  <si>
    <t>Gestionar la contratación del servicio de data center virtual replica para el Ministerio de Gobierno</t>
  </si>
  <si>
    <t>Servicios de Conectividad para el Ministerio de Gobierno</t>
  </si>
  <si>
    <t>Gestionar el pago del servicio de enlaces de Datos e Internet para las Unidades de Policía Comunitaria y Unidades de Vigilancia Comunitaria a nivel nacional . Contrato: CGJ-2020-029</t>
  </si>
  <si>
    <t>Gestionar la contratación de enlaces de Datos e Internet para las Unidades de Policía Comunitaria y Unidades de Vigilancia Comunitaria a nivel nacional  2021 -2023</t>
  </si>
  <si>
    <t xml:space="preserve">Gestionar los pagos del servicio para implementar, administrar, monitorear y mantener la  operatividad del sistema de botones de seguridad a nivel nacional. Contrato: CGJ-2020-023 </t>
  </si>
  <si>
    <t>Gestionar la contratación del servicio de la plataforma del sistema de botones de seguridad para las unidades de Policía Comunitaria a nivel nacional. 2021</t>
  </si>
  <si>
    <t>Gestionar los pagos  del Servicio de Data Center Virtual para las Unidades de Policía Comunitaria a nivel nacional del Contrato: CGJ-2020-031</t>
  </si>
  <si>
    <t>Gestionar  la contratación del Servicio de Data Center Virtual para las Unidades de Policía Comunitaria. 2021</t>
  </si>
  <si>
    <t>Gestionar el pago del servicio de conectividad para el funcionamiento de la articulación tecnológica del sistema de video vigilancia entre las UPC y el ECU 911: Contrato Nro. CGJ-2019-030, por el mes de noviembre 2020.</t>
  </si>
  <si>
    <t>Gestionar el pago del servicio de conectividad para el funcionamiento de la articulación tecnológica del sistema de video vigilancia entre las UPC y el ECU 911: Contrato Nro. CGJ-2020-040</t>
  </si>
  <si>
    <t>Gestionar el contratación del servicio de conectividad para el funcionamiento de la articulación tecnológica del sistema de video vigilancia entre las UPC y el ECU 911: Contrato 2021 - 2022</t>
  </si>
  <si>
    <t>Gestionar los pagos del servicio de mantenimiento correctivo de los equipos informáticos para las unidades administrativas del Ministerio de Gobierno CGJ-2020-020</t>
  </si>
  <si>
    <t>Gestionar la contratación del mantenimiento correctivo de los equipos informáticos para las unidades administrativas del Ministerio de Gobierno. 2021</t>
  </si>
  <si>
    <t>Autorización de registro de los mantenimientos que se realizan a los equipos informáticos de usuario final del Ministerio de Gobierno a través del sistema GLPI</t>
  </si>
  <si>
    <t>Gestionar la adquisición y renovación del equipamiento del circuito cerrado de televisión CCTV de los edificios del Ministerio de Gobierno</t>
  </si>
  <si>
    <t>Gestionar la adquisición de licencias de una  Herramienta de backup de videoconferencia</t>
  </si>
  <si>
    <t xml:space="preserve">Gestionar pagos pendientes de viáticos al interior del 2019 por asistecnia mesas técnicas de seguridad, a las provincias que componen la Zona de planificación 1 </t>
  </si>
  <si>
    <t>Elaborar informes técnicos de procesos de diálogo y concertaciones en los sectores económicos, sociales y políticos.</t>
  </si>
  <si>
    <t>Efectuar el seguimiento a la conformación de los Comités de Seguridad Ciudadana provinciales, cantonales y parroquiales en coordinación con la Policía Nacional y Tenencias Políticas.</t>
  </si>
  <si>
    <t>Generar propuestas para las herramientas e instrumentos, fomentando alternativas que fortalezcan las competencias de las políticas publicas en el territorio .</t>
  </si>
  <si>
    <t xml:space="preserve">Elaborar e  implementación de planes, programas, proyectos, acciones y servicios para controlar el cumplimiento de las políticas, estrategias de gobernabilidad, planes y programas que garanticen los derechos colectivos </t>
  </si>
  <si>
    <t>Generar insumos  para propuestas de políticas públicas contextualizadas al territorio.</t>
  </si>
  <si>
    <t>Analizar el mapa de actores y tendencias territoriales para la gobernabilidad y gobernanza.</t>
  </si>
  <si>
    <t>Coordinar  y participar con las diferentes instituciones del Ejecutivo Desconcentrado acerca de nudos críticos con los GADS en la aplicación de la política pública.</t>
  </si>
  <si>
    <t xml:space="preserve">  Participar y cordinar  con  los  Gobiernos  Autónomos Descentralizados  para  evaluar  los acuerdos políticos generando insumos para la goberbabilida.</t>
  </si>
  <si>
    <t>Coordinar agendas para tratar temas relacionados al fortalecimiento a nivel político para asegurar la gobernabilidad.</t>
  </si>
  <si>
    <t xml:space="preserve">Realizar  gabinetes provinciales y zonales en coordinación con las Gobernaciones de la zona, para dar seguimiento a los acuerdos y compromisos del ejecutivo desconcentrado </t>
  </si>
  <si>
    <t>Coordinar con las Gobernaciones de la zona  para tomar acciones y ejecutar la políticas gubernamentales en territorio</t>
  </si>
  <si>
    <t>Realizar reuniones de coordinación en viceministerios y Subsecretarías del Ministerio de Gobierno en planta Central</t>
  </si>
  <si>
    <t>Bases de datos actualizados de prevención y previsión de conflictos en las zonas territoriales</t>
  </si>
  <si>
    <t>Equipamiento Policía</t>
  </si>
  <si>
    <t>Gestionar Pagos pendientes por pasajes al interior 2020</t>
  </si>
  <si>
    <t>Gestionar Pagos pendientes por viáticos al interior 2020</t>
  </si>
  <si>
    <t>Gestionar el financiamiento para la reposición de fondos de caja chica</t>
  </si>
  <si>
    <t>Gestionar el pago de  servicios básicos de  UVCs, UPCs y dependencias policiales</t>
  </si>
  <si>
    <t xml:space="preserve">Gestionar el pago de matrículas, tasas, impuestos prediales </t>
  </si>
  <si>
    <t>Gestionar el pago de matrículas, tasas, impuestos prediales.</t>
  </si>
  <si>
    <t>Gestionar la contratación y pago de pólizas de seguro e inclusiones para los  bienes del MDG y Policía Nacional</t>
  </si>
  <si>
    <t>Gestionar el pago pendiente del 30% del contrato de emergencia internacional para la adquisición de tres mil (3000) equipos de protección individual robocop completo para la Policía Nacional del Ecuador</t>
  </si>
  <si>
    <t>Gestionar el pago pendiente del 30% del contrato de emergencia internacional para la adquisición de doscientos (200) escudos blindados para la Policía Nacional del Ecuador</t>
  </si>
  <si>
    <t>Gestionar el  pago de alícuotas de la UPC "Alborada" 3</t>
  </si>
  <si>
    <t>Gestionar el pago de obligaciones de ejercicios anteriores por egresos en servicios en procesos de mediación</t>
  </si>
  <si>
    <t xml:space="preserve">Gestionar el pago de viáticos de los funcionarios de la Dirección Administrativa de LOSEP y Código de Trabajo para el cumplimiento de las actividades programadas conforme la norma lo establece, de años anteriores
</t>
  </si>
  <si>
    <t>Realizar acciones de Monitoreo en zonas priorizadas y vulnerables a la suscitación de delitos vinculados con delincuencia organizada</t>
  </si>
  <si>
    <t xml:space="preserve">Realizar talleres y/o reuniones de  sensibilización comunitaria en materia de prevención de la delincuencia relacionada al tráfico de drogas uso y consumo
</t>
  </si>
  <si>
    <t>Realizar reuniones con países y organizaciones internacionales que trabajen sobre problemáticas ligadas con delincuencia organizada</t>
  </si>
  <si>
    <t>Ejecutar el proceso de control y fortalecimiento institucional a la gestión de las UATH en las Gobernaciones</t>
  </si>
  <si>
    <t>Elaborar la Actualización de la Planificación Anual del Talento Humano MDG 2021</t>
  </si>
  <si>
    <t xml:space="preserve">Elaborar informes administrativos y técnicos referentes al régimen disciplinario del MDG </t>
  </si>
  <si>
    <t xml:space="preserve">Mantener actualizado el SIITH de personal de Planta Central 
</t>
  </si>
  <si>
    <t>Ejecutar procesos de reclutamiento y selección para dar respuesta a los requerimientos de vinculación de personal recibidos del MDG y Policía Nacional</t>
  </si>
  <si>
    <t>Ejecutar procesos de selección a nivel nacional MDG y PN</t>
  </si>
  <si>
    <t>Realizar el levantamiento y ejecución del Plan Integral de Riesgos Laborales, Seguridad y Salud Ocupacional</t>
  </si>
  <si>
    <t xml:space="preserve">Elaborar y ejecutar el Plan Anual de Evaluación del Desempeño de los servidores del MDG y personal civil de la Policía Nacional
</t>
  </si>
  <si>
    <t>Elaborar y ejecutar el Plan de Capacitación de servidores del MDG y personal civil de la Policía Nacional</t>
  </si>
  <si>
    <t>Gestionar el  pago del servicio de transporte institucional para los servidores  de las  Unidades de Control Migratorio (Aeropuerto Guayaquil y Quito) períodos 2020-2021 y 2021-2022</t>
  </si>
  <si>
    <t>Realizar el pago del contrato de prestación del servicio de capacitación en el manejo de caballos al personal policial de la unidad de equitación y remonta (UER) de la Policía Nacional</t>
  </si>
  <si>
    <t>Gestionar el pago de años anteriores por jubilación patronal</t>
  </si>
  <si>
    <t>Gestionar el pago por honorarios profesionales (peritaje dentro de un proceso judicial)</t>
  </si>
  <si>
    <t>Gestionar la publicación del extracto de citación en cualquier medio escrito de amplia circulación para citación judicial por sumario administrativo</t>
  </si>
  <si>
    <t>Gestionar la adquisición de equipo de protección personal en cumplimiento de la normativa legal pertinente y por la emergencia sanitaria por Coronavirus (COVID 19)</t>
  </si>
  <si>
    <t xml:space="preserve">Difundir a nivel nacional e internacional el trabajo realizado en materia de seguridad ciudadana por parte del Ministerio de Gobierno y la Policía Nacional  </t>
  </si>
  <si>
    <t>Realizar la evaluación posterior de las operaciones y actividades de la entidad a través de auditorías de gestión y exámenes especiales, por disposición expresa del contralor General del Estado o de la Máxima autoridad de la entidad.</t>
  </si>
  <si>
    <t>Liquidación del contrato CGAJ-2018-016 “Readecuación de seis Unidades de Policía Comunitaria del distrito San Lorenzo y distrito Eloy Alfaro, subzona Esmeraldas”</t>
  </si>
  <si>
    <t>Coordinar espacios de diálogo y desarrollar acuerdos de articulación entre el Ejecutivo Desconcentrado y los actores sociales en territorio y su respectivo seguimiento, en materia de gobernabilidad.</t>
  </si>
  <si>
    <t xml:space="preserve">Liderar y ejecutar procesos de articulación de políticas públicas impulsadas por el Ejecutivo Desconcentrado, a trevés de acuerdos políticos y gestión con los Gobiernos Autónomos Descentralizados, a fin de fortalecer la gobernabilidad. </t>
  </si>
  <si>
    <t>Elaborar informe de los acuerdos de la gestión y relación política con los GAD</t>
  </si>
  <si>
    <t>Elaborar informes técnicos de seguimiento y evaluación de las agendas acordadas con las asociaciones de Gobiernos Autónomos Descentralizados y el ejecutivo</t>
  </si>
  <si>
    <t>Generar informe técnicos de seguimiento de acuerdos y compromisos entre los Gobiernos Autónomos Descentralizados y el ejecutivo.</t>
  </si>
  <si>
    <t>Elaborar informes de verificación de afectación a terceras circunscripciones territoriales</t>
  </si>
  <si>
    <t>Asesorias técnicas (geográficas, jurídicas y sociales) al Ejecutivo, GAD y ciudadanía en general</t>
  </si>
  <si>
    <t>Elaborar informes técnicos de factibilidad (ITF) de proyectos de modificación de límites territoriales</t>
  </si>
  <si>
    <t>Elaborar informes técnicos de factibilidad (ITF) referente a proyectos de creación de circuncripciones territoriales</t>
  </si>
  <si>
    <t>Elaborar informes técnicos razonados (ITR) referente a la solución de conflictos de límites territoriales interparroquiales</t>
  </si>
  <si>
    <t xml:space="preserve">Concertar mecanismos de atención y respuesta de las peticiones de los GAD y sus asociaciones </t>
  </si>
  <si>
    <t>Definir informes técnicos de valoraciones políticas para concertar acuerdos entre el ejecutivo y los Gobierno Autónomos Descentralizados</t>
  </si>
  <si>
    <t>Elaborar la base de datos actualizada de posicionamiento, organización y otros temas de interés con relación a los Gobiernos Autónomos Descentralizados.</t>
  </si>
  <si>
    <t>Realizar mejoras continuas a  manuales y protocolos aprobados en materia de control de permanencia migratoria</t>
  </si>
  <si>
    <t>Realizar Informe de Registro de sanciones de multas emitidas a ciudadano/as extranjero/as.</t>
  </si>
  <si>
    <t>Realizar informe de Resoluciones e informes de los procesos de deportación e inadmisión.</t>
  </si>
  <si>
    <t>Realizar capacitaciones en materia de Control Migratorio</t>
  </si>
  <si>
    <t>Socializar acuerdos, normativa conexa y herramientas tecnológicas vigentes referentes al control del orden público</t>
  </si>
  <si>
    <t>Gestionar acciones  con  ONU MUJERES  y Fondo Iniciativa Elsie Fund  para la implementación del proyecto " Evaluar las barreras que enfrentan las mujeres en las Operaciones de Paz de Ecuador en la Policía Nacional y las Fuerzas Armadas, bajo la aplicación de la metodología MOWIP  desarrollada por DCAF ".</t>
  </si>
  <si>
    <t>Desarrollar y aplicar una metodología de seguimiento y evaluación al proceso de otorgamiento de medidas administrativas de protección inmediatas a nivel nacional, priorizando mecanismos telemáticos</t>
  </si>
  <si>
    <t>Realizar la recopilación, seguimiento  y sistematización de la  información sobre medidas administrativas de protección inmediata otorgadas a nivel nacional.</t>
  </si>
  <si>
    <t xml:space="preserve">Realizar seguimiento a la implementación del Sistema Informático MAPIs del MDG  y módulo externo SATJE a nivel nacional , priorizando medios telemáticos  </t>
  </si>
  <si>
    <t>Gestionar la implementación del Curso Virtual sobre MAPIs y Acciones Urgentes en páginas web o sistemas informáticos,  tanto  en Gobernaciones como en  Policía Nacional.</t>
  </si>
  <si>
    <t>Participar en el desarrollo  del Sistema de Alertas Tempranas por parte de Policía Nacional</t>
  </si>
  <si>
    <t xml:space="preserve">Gestionar y monitorear el cumplimiento de obligaciones internacionales en el Sistema Interamericano de Derechos Humanos y Sistema  Universal de Derechos Humanos en base a las competencias institucionales. </t>
  </si>
  <si>
    <t>Desarrollar acciones  en atención, prevención, promoción, seguimiento, exigibilidad y de cumplimiento en materia de derechos humanos y género.</t>
  </si>
  <si>
    <t>Elaborar estudios e investigaciones cuantitativas y cualitativas sobre el fenómeno
delictual y violencia para la toma de decisiones.</t>
  </si>
  <si>
    <t>Elaborar  análisis de coyuntura, orientados a definir la dinámica del delito y la violencia, que permitan diseñar e implementar acciones preventivas.</t>
  </si>
  <si>
    <t>Elaborar reportes de información cuantitativas y cualitativas en materia de seguridad ciudadana</t>
  </si>
  <si>
    <t>Realizar Intercambio de experiencias de casos de éxito, Colombia</t>
  </si>
  <si>
    <t>Realizar Intercambio de experiencias de casos de éxito, Perú</t>
  </si>
  <si>
    <t xml:space="preserve">Generar reportes, análisis, informes de costos y/o eficiencia del gasto </t>
  </si>
  <si>
    <t xml:space="preserve">Evaluaciones, estudios de sostenibilidad y/o modelos económicos con posibles escenarios para plantear estrategias de seguridad ciudadana </t>
  </si>
  <si>
    <t>Proyecto de investigación en el ámbito de seguridad ciudadana</t>
  </si>
  <si>
    <t>Actualizar estrategias y/o herramientas para la correcta y oportuna gestión de conflictos.</t>
  </si>
  <si>
    <t>Administrar un registro histórico de actores, territorios, tipologías y  estrategias de intervención de conflictos.</t>
  </si>
  <si>
    <t>Organizar y coordinar espacios de diálogo ciudadano y mesas sectoriales para la gestión de conflictos y su respectivo seguimiento.</t>
  </si>
  <si>
    <t>Realizar actividades de coordinación con el SERCOP para ejecutar el proyecto dispuesto por Presidencia  y las autoridades del sistema de Salud Policial</t>
  </si>
  <si>
    <t>Realizar informes periódicos con las autoridades de la Salud Policial, a fin de identificar las necesidades prioritarias</t>
  </si>
  <si>
    <t xml:space="preserve">Gestionar  con las entidades dependientes del Ministerio de Gobierno la defensa de los intereses institucionales </t>
  </si>
  <si>
    <t>Realizar talleres de capacitación en materia de Trata de Personas y Tráfico de Migrantes dirigido a servidores/as de las instancias del Estado y sociedad civil que trabajen en las temáticas para la Creación de Comités Locales, pagos pendientes 2020</t>
  </si>
  <si>
    <t>Desarrollar manuales, protocolos, procedimientos, metodologías, normativas y/o sistemas para la gestión de casos de trata de personas y tráfico ilícito de migrantes, así como para la asistencia y protección integral a víctimas de estos delitos</t>
  </si>
  <si>
    <t>Informe Nacional de Necesidades de Seguridad Ciudadana</t>
  </si>
  <si>
    <t xml:space="preserve">Fortalecimiento de los Comités de Seguridad Ciudadana Provinciales </t>
  </si>
  <si>
    <t>Acompañamiento y asesoría técnica en la construcción de planes local de seguridad ciudadana</t>
  </si>
  <si>
    <t>Seguimiento al cumplimiento de convenios de cooperación interinstitucional con Gobiernos Autónomos Descentralizados Municipales</t>
  </si>
  <si>
    <t>Suscripción de convenios de cooperación interinstitucional con Gobiernos Autónomos Descentralizados Municipales</t>
  </si>
  <si>
    <t>Desarrollo, coordinación y monitoreo de proyectos de seguridad ciudadana, prevención del delito y generación de convivencia social pacífica</t>
  </si>
  <si>
    <t>Atención a requerimientos ciudadanos de seguridad, a nivel nacional</t>
  </si>
  <si>
    <t>Instructivos metodológicos para la organización de Consejos y Comités de Seguridad Ciudadana Territoriales</t>
  </si>
  <si>
    <t>Desarrollar, participar, coordinar y monitorear la implementación de políticas públicas y mecanismos para fomentar la organización y articulación territorial de los diferentes entes desconcentrados y descentralizados, que permita la gestión de políticas de seguridad ciudadana focalizadas en las necesidades y problemáticas de cada territorio a nivel de todo el país</t>
  </si>
  <si>
    <t>Elaborar el Código Único de Registro -CUR (Compromiso y Devengado CyD) para el pago de remuneraciones de los servidores del Ministerio de Gobierno</t>
  </si>
  <si>
    <t>Financiar el pago por concepto de comisiones bancarias para regularizar cuenta 1122064</t>
  </si>
  <si>
    <t>Coordinar la gestión de la Subsecretaría con el desplazamiento a territorio para supervisar el cumplimiento de la gestión de control y administración de SCSF</t>
  </si>
  <si>
    <t>Pago por daños y perjuicios ocasionados dentro del procedimiento administrativo de incautación de los bienes inmuebles de propiedad del señor Luis Antonio Cassola Espinoza</t>
  </si>
  <si>
    <t>Pago de Multa compulsiva en contra del
Ministerio de Gobierno, multa máxima, equivalente a 25 remuneraciones básicas unificadas</t>
  </si>
  <si>
    <t>Planificar reuniones de relacionamiento entre el ejecutivo y otras funciones del Estado, para asegurar la ejecución de políticas</t>
  </si>
  <si>
    <t>Pago Pendiente 2020 para planificar reuniones de relacionamiento entre el ejecutivo y otras funciones del Estado, para asegurar la ejecución de políticas</t>
  </si>
  <si>
    <t>Efectuar visitas a territorio para orientar y desarrollar estrategias de análisis político con los distintos sectores de la sociedad.</t>
  </si>
  <si>
    <t>Monitorear la conflictividad en territorio y proponer alternativas de solución.</t>
  </si>
  <si>
    <t>Monitoreo y diagnóstico de los estudios y evaluaciones</t>
  </si>
  <si>
    <t>Aprobar estrategias y/o procedimientos preventivos para la gobernabilidad y gestión política de la función ejecutiva y aquellas para la prevención, previsión y solución de conflictos</t>
  </si>
  <si>
    <t xml:space="preserve">Determinar acuerdos de articulación de gobernabilidad y gestión de conflictos entre las carteras del Ejecutivo, Ejecutivo Desconcentrado y los actores sociales. </t>
  </si>
  <si>
    <t xml:space="preserve">Reportar y seguir el módulo  GOBIERNO POR  RESULTADOS (GPR )  N4 y N2.
</t>
  </si>
  <si>
    <t>Gestionar el pago por comisiones de servicios institucionalescumplidas en los años 2019 – 2020 y 2021 de acuerdo a las atribuciones y delegacionesde la autoridad competente</t>
  </si>
  <si>
    <t>Gestionar el pago por comisiones de servicios institucionalescumplidas en los años 2019 – 2020 y 2021, de acuerdo a las atribuciones y delegacionesde la autoridad competente</t>
  </si>
  <si>
    <t>Coordinación Gestión Policial</t>
  </si>
  <si>
    <t>Estudios de Inteligencia contra el delito</t>
  </si>
  <si>
    <t>Realizar el seguimiento a trámites de carácter urgente</t>
  </si>
  <si>
    <t>Adquisición de veinte vehículos tipo camión para apoyo de gestión operativa de la Policía Nacional</t>
  </si>
  <si>
    <t xml:space="preserve">Elaborar  políticas públicas en prevención de delito, convivencia social pacífica, protección de derechos, igualdad de género, provisión de servicios de Policía Nacional </t>
  </si>
  <si>
    <t>Elaborar de matriz de la ponderación y categorización de personas prófugas de la justicia a ser incluidas en el programa "Los más buscados".</t>
  </si>
  <si>
    <t>Gestionar el pago por representar al Ministro y/o realizar acompañamiento en comisiones de servicios al exterior en temas relacionados a la Seguridad Ciudadana, así como la participación en congresos en el 2019 y 2020</t>
  </si>
  <si>
    <t>100% 
de actas de recepción  y destrucción suscritas</t>
  </si>
  <si>
    <t>1 Pago pendiente realizado</t>
  </si>
  <si>
    <t>90% de sustancias catalogadas sujetas a fiscalización destruidas técnicamente, que han sido depositadas en el MDG cuentan con orden judicial de destrucción.</t>
  </si>
  <si>
    <t>1 pago de mantenimiento anual de balanzas de las Coordinaciones Zonales a nivel nacional</t>
  </si>
  <si>
    <t>1 adquisión de insumos químicos</t>
  </si>
  <si>
    <t>11 Comisiones realizadas para ejecutar las actividades de deposito y destrucción de sustancias catalogadas sujetas a fiscalización.</t>
  </si>
  <si>
    <t>1 pago pendiente 2018</t>
  </si>
  <si>
    <t>2 informes de monitoreo</t>
  </si>
  <si>
    <t>20% de personas calificadas que serán inspeccionadas</t>
  </si>
  <si>
    <t>2 Seminarios taller de control de SCSF</t>
  </si>
  <si>
    <t>6 informes de control de gestión</t>
  </si>
  <si>
    <t>12 informes de soporte</t>
  </si>
  <si>
    <t>10% de implementación del código de conducta SCSF</t>
  </si>
  <si>
    <t>50% de personas calificadas con  análisis de comercialización  de las sustancias catalogadas sujetas a fiscalización de mayor riesgo para el procesamiento ilícito de estupefacientes.</t>
  </si>
  <si>
    <t>1800 autorizaciones de gasto de servicios básicos</t>
  </si>
  <si>
    <t>144 trámites de viáticos  al interior y exterior del país de funcionarios del NJS aprobados</t>
  </si>
  <si>
    <t>1 pago de servicio de mantenimiento Sistema Afis</t>
  </si>
  <si>
    <t>1 servicio de mantenimiento sistema AFIS 2021</t>
  </si>
  <si>
    <t>10 pagos del servicio
de enlaces de internet
y datos MDG 2020</t>
  </si>
  <si>
    <t>11 pagos del servicio de datos e internet seguro Red Nacional Gubernamental 2020</t>
  </si>
  <si>
    <t>11 pagos del servicio de datos e internet UCM 2020</t>
  </si>
  <si>
    <t>8 pagos de servicios de enlace de datos aeropuerto 2020-2021</t>
  </si>
  <si>
    <t>1 servicio de enlaces de internet y datos AMS 2021</t>
  </si>
  <si>
    <t>1 servicio del Centro de Datos Virtual MDG 2021</t>
  </si>
  <si>
    <t>1 pago pendiente de servicios de centro de datos MDG 2020</t>
  </si>
  <si>
    <t>1  pago de servicios de Centro de datos Virtual del  MDG 2020 del 1 al 15 de diciembre</t>
  </si>
  <si>
    <t>1 servicio de manteamiento de data center MDG</t>
  </si>
  <si>
    <t>1 pago del  servicio de soporte de equipos de seguridad perimetral</t>
  </si>
  <si>
    <t>1 pago del  servicio de mantenimiento de equipos de seguridad perimetral</t>
  </si>
  <si>
    <t>1 renovación de garantías de los sistemas de networking institucional</t>
  </si>
  <si>
    <t>1 renovación de garantías de sala de prensa</t>
  </si>
  <si>
    <t>1 servicio de mantenimiento sistema AVIS+F 2020</t>
  </si>
  <si>
    <t>3 Cumplimiento de la disponibilidad de las plataformas tecnológicas</t>
  </si>
  <si>
    <t>2 Cumplimiento de los criterios de seguridad informática de la plataforma tecnológica institucional</t>
  </si>
  <si>
    <t xml:space="preserve">1 orden de servicio </t>
  </si>
  <si>
    <t>1 servicio de la red de comunicación pasiva</t>
  </si>
  <si>
    <t>1 Monitoreo y gestión de la información y eventos de seguridad</t>
  </si>
  <si>
    <t>1 Sistema de comunicación de telefonía IP</t>
  </si>
  <si>
    <t>1 servicio de data center virtual réplica</t>
  </si>
  <si>
    <t>1 Servicio de Conectividad para el Ministerio de Gobierno</t>
  </si>
  <si>
    <t>12 pago realizado del servicio de enlaces de Datos e Internet UVC-UPC 2020</t>
  </si>
  <si>
    <t>8 pagos realizados del Servicio de Data Center Virtual UVC -UPC 2020</t>
  </si>
  <si>
    <t>1 contratación del Servicio de Data Center Virtual para las Unidades de Policía Comunitaria 2021</t>
  </si>
  <si>
    <t>1 pago realizado del sistema de video vigilancia entre las UPC y el ECU 911</t>
  </si>
  <si>
    <t>1 servicio de conectividad</t>
  </si>
  <si>
    <t>1 adquisición de materiales y herramientas para la CGTI</t>
  </si>
  <si>
    <t>3 pagos bimensuales  para brindar el servicios de mantenimiento correctivo de los equipos informáticos del MDG</t>
  </si>
  <si>
    <t>1 servicio de mantenimiento correctivo</t>
  </si>
  <si>
    <t>100% servicio para control y registro de mantenimientos del parque informático institucional</t>
  </si>
  <si>
    <t>1 Servicio de  Backup de video conferencia</t>
  </si>
  <si>
    <t>100% pagos pendientes de años anteriores</t>
  </si>
  <si>
    <t xml:space="preserve">8 gabinetes provinciales y zonales planificados en Imbaura, Carchi y Esmeraldas y Sucumbios </t>
  </si>
  <si>
    <t>40 visitas a los GADs, provinciales, cantonales y parroquiales de Imbabura, Carchi, Imbabura y Sucumbíos</t>
  </si>
  <si>
    <t>12 informes de gestión en temas de gobernabilidad y polítca.</t>
  </si>
  <si>
    <t xml:space="preserve">10 informes técnicos de díalogo con los actores sociales. </t>
  </si>
  <si>
    <t>24 actualizaciones de mapa de actores, políticos y sociales de la zona 2</t>
  </si>
  <si>
    <t>6 informes de evaluación y seguimeinto.</t>
  </si>
  <si>
    <t xml:space="preserve">36  reportes de alertas  de conflictos dentro de la zona actualizados </t>
  </si>
  <si>
    <t>16 informes técnicos de seguimiento a la conformación del comité de seguridad ciudadana en la zona 2</t>
  </si>
  <si>
    <t xml:space="preserve"> 4  visitas Territoriales  obtenidos  con Organizaciones Sociales, lideres Comunitarios y GADS.</t>
  </si>
  <si>
    <t xml:space="preserve">20 Comites de Seguridad Provincial </t>
  </si>
  <si>
    <t xml:space="preserve">24  Mesas tematicas de Seguridad </t>
  </si>
  <si>
    <t>10 Consejos Cantonal de Seguridad Municipal</t>
  </si>
  <si>
    <t xml:space="preserve">6 Planes Locales de Segrudiad Cantonal </t>
  </si>
  <si>
    <t>10 talleres de participación ciudadana y gobernabilidad</t>
  </si>
  <si>
    <t xml:space="preserve">11 Realizar diálogos ciudadanos </t>
  </si>
  <si>
    <t>8 gabinetes provinciales y zonales planificados en Azuay, Cañar y Morona Santiago</t>
  </si>
  <si>
    <t>64 visitas a los GADs, provinciales, cantonales y parroquiales de Azuay, Cañar y Morona Santiago</t>
  </si>
  <si>
    <t>36 reuniones de coordinación con las Gobernaciones de Azuay, Cañar y Morona Santiago</t>
  </si>
  <si>
    <t>10 reuniones de coordinacion y seguimiento de seguridad interna en Azuay, Cañar y Morona Santiago</t>
  </si>
  <si>
    <t xml:space="preserve">1 informe territorial de Gobernabilidad </t>
  </si>
  <si>
    <t xml:space="preserve">1 infrome de evaluación </t>
  </si>
  <si>
    <t>100% participación en reuniones</t>
  </si>
  <si>
    <t>1 proceso de reclutamiento 2021</t>
  </si>
  <si>
    <t>3 Informes de pago de mantenimiento de vehículos KIA</t>
  </si>
  <si>
    <t>9 Reportes de pago</t>
  </si>
  <si>
    <t>2 adquisiciones de partes, accesorios y servicios para el parque automotor</t>
  </si>
  <si>
    <t>6  informes de mantenimientos del parque automotor</t>
  </si>
  <si>
    <t>10 Reportes de pagos de servicios básicos de las dependencias del MDG</t>
  </si>
  <si>
    <t>10 Reportes de pagos de servicios básicos de las UVC´s,  UPC´s y dependencias policiales</t>
  </si>
  <si>
    <t xml:space="preserve">9 reportes de pago del servicio </t>
  </si>
  <si>
    <t>9 reportes de servicio</t>
  </si>
  <si>
    <t xml:space="preserve">10 Reportes de pagos del servicio de limpieza y mantenimiento </t>
  </si>
  <si>
    <t xml:space="preserve">11 reportes de pago
</t>
  </si>
  <si>
    <t>7 mantenimientos</t>
  </si>
  <si>
    <t xml:space="preserve">10 pagos de arrendamiento y alícuotas </t>
  </si>
  <si>
    <t>10 reportes de pagos de abastecimiento de combustibles del parque automotor del MDG</t>
  </si>
  <si>
    <t>11 reportes de pagos de abastecimiento de combustibles del parque automotor del MDG</t>
  </si>
  <si>
    <t xml:space="preserve"> 1 adquisición de materiales de oficina</t>
  </si>
  <si>
    <t>1 adquisición de materiales de aseo</t>
  </si>
  <si>
    <t xml:space="preserve">11 Reportes de pagos de televisión por cable </t>
  </si>
  <si>
    <t>11 pago de alicuotas</t>
  </si>
  <si>
    <t xml:space="preserve">11 pagos para la operación de los puntos de control y servicios migratorios </t>
  </si>
  <si>
    <t>100% de pagos realizados de obligaciones pendientes</t>
  </si>
  <si>
    <t>100% de pagos realizados de obligaciones de años anteriores</t>
  </si>
  <si>
    <t>10 Monitoreos en zonas priorizadas y vulnerables a la suscitación de delitos  vinculados con delincuencia organizada</t>
  </si>
  <si>
    <t xml:space="preserve">2 Planes, programas y proyectos de lineamientos en el ámbito de seguridad generados. </t>
  </si>
  <si>
    <t>2 Verificaciones in situ de minería ilegal.</t>
  </si>
  <si>
    <t>24 Talleres y/o reuniones de sensibilización comunitarias en materia de prevención de delincuencia relacionada al tráfico de drogas uso y consumo</t>
  </si>
  <si>
    <t>4  convenios relacionados a la problemática ligada  con delincuencia organizada</t>
  </si>
  <si>
    <t>12 pagos</t>
  </si>
  <si>
    <t>14 Informes Técnicos de Diagnóstico a la Gestión de las UATH en Gobernaciones</t>
  </si>
  <si>
    <t>1 Proyecto de reforma integral del  Manual de Puestos del MDG aprobado</t>
  </si>
  <si>
    <t>1 Actualización de la Planificación  Anual de Talento Humano (Planta Central y procesos Desconcentrados 2021)</t>
  </si>
  <si>
    <t>12 informes técnicos</t>
  </si>
  <si>
    <t>2 Planes de Vacaciones Aprobados;
2 reporte semestral de Planta Central;
2 reporte semestral de HPNQ1</t>
  </si>
  <si>
    <t>100% de atención a las solicitudes de inicio de procesos de régimen disciplinario</t>
  </si>
  <si>
    <t>12 Reportes</t>
  </si>
  <si>
    <t>Adquisición de cintas de color
YMCKO para la impresora de
credenciales para la entrega de
identificaciones instituciones por
renovación o nuevos ingresos</t>
  </si>
  <si>
    <t>1 adquisición de insumos para la elaboración de credenciales</t>
  </si>
  <si>
    <t>Adquisición de una impresora de credenciales para la entrega de identificaciones institucionales por renovación o nuevos ingresos</t>
  </si>
  <si>
    <t>100% de la ejecución de pasos previos de los concursos de Méritos y Oposición del MDG y PN, registrados en la plataforma Socio Empleo</t>
  </si>
  <si>
    <t xml:space="preserve">1 contratación de una plataforma tecnológica para la toma de pruebas psicométricas
</t>
  </si>
  <si>
    <t>12 solicitudes de pago por jubilaciones patronales atendidas</t>
  </si>
  <si>
    <t>1 Contrato de servicio de transporte para el personal del MDG suscrito</t>
  </si>
  <si>
    <t xml:space="preserve">1 Plan Aprobado 
10 Reportes de ejecución del Plan
</t>
  </si>
  <si>
    <t xml:space="preserve">2 Planes de Evaluación del Desempeño;
2 reportes de ejecución de Planta Central;
2 reportes de ejecución de la PN
</t>
  </si>
  <si>
    <t>1 Plan de comunicación organizacional  aprobado;
2 reportes de ejecución</t>
  </si>
  <si>
    <t xml:space="preserve">2 Planes de capacitación aprobados;
2 reportes de ejecución del MDG;
2 reportes de ejecución del personal civil de la PN
</t>
  </si>
  <si>
    <t>12 informes  de satisfacción del  administrador del contrato</t>
  </si>
  <si>
    <t>1 pago pendiente
realizado y 2
Adquisiciones de EPP</t>
  </si>
  <si>
    <t>1 Pago Contrato de prestación del servicio de capacitación en el manejo de caballos al personal policial de la unidad de equitación y remonta (UER) de la Policía Nacional</t>
  </si>
  <si>
    <t>100% de pagos gestionados</t>
  </si>
  <si>
    <t>2
Pago de honorarios profesionales por
peritaje</t>
  </si>
  <si>
    <t>3 publicaciones de extracto de citación</t>
  </si>
  <si>
    <t>1 adquisición de epp</t>
  </si>
  <si>
    <t>100% Difusión  de la gestión del MDI
(coberturas periodísticas,  suscripciones  y pautajes con medios de comunicación escrita)</t>
  </si>
  <si>
    <t>12 Informes de Implementación del Plan de Mejora de Clima</t>
  </si>
  <si>
    <t>8 Manuales de procesos y/o instructivos</t>
  </si>
  <si>
    <t>3 Manuales de procesos mejorados</t>
  </si>
  <si>
    <t>2 Informes de medición de la calidad de servicios</t>
  </si>
  <si>
    <t>12 Reportes de seguimiento al portal de contacto ciudadano</t>
  </si>
  <si>
    <t>1 Informe de resultados de medición de clima</t>
  </si>
  <si>
    <t>1 Informe de implementación PROEXCE</t>
  </si>
  <si>
    <t xml:space="preserve">12 informes de ranking a nivel N1  en la herramienta tecnológica GPR </t>
  </si>
  <si>
    <t>2 campañas de optimización de recursos</t>
  </si>
  <si>
    <t>24 informes  de constatación</t>
  </si>
  <si>
    <t>2 Unidades con sistemas actualizado e instalado (1 con sistema actualizado de impuestos y anexos; y 1 con sistema de facturación electrónica instalado)</t>
  </si>
  <si>
    <t>66 mantenimientos vehiculares realizados</t>
  </si>
  <si>
    <t>1 contrato liquidado</t>
  </si>
  <si>
    <t>4 reuniones y talleres interinstitucionales</t>
  </si>
  <si>
    <t>12 mesas de diálogo 1 pago pendiente  año 2020 realizado</t>
  </si>
  <si>
    <t>4 Informes de iniciativas de proyectos de ley o reformas solicitadas por las instituciones de la función electoral, la función judicial y la función de transparencia y control social.</t>
  </si>
  <si>
    <t>4 informes de mesas técnicas interinstitucionales con las instituciones de la función electoral, la función judicial y la función de transparencia y control social.</t>
  </si>
  <si>
    <t>2 informes de seguimiento a acuerdos y compromisos entre el ejecutivo y las instituciones de la función electoral, la función judicial y la función de transparencia y control social.</t>
  </si>
  <si>
    <t>2 informes técnicos políticos de seguimiento de acuerdos con otras Funciones del Estado y otros organismos conformados entre el Estado y la sociedad civil</t>
  </si>
  <si>
    <t>3 Informes técnicos de seguimientos a los acuerdos y compromisos de articulación interinstitucional con otras funciones del Estado establecidos.</t>
  </si>
  <si>
    <t>4 informes técnicos de coordinación política entre La Función Ejecutiva y las otras funciones del Estado</t>
  </si>
  <si>
    <t>12 visitas de seguimiento al relacionamiento del ejecutivo y los Gads</t>
  </si>
  <si>
    <t>3 informes técnicos</t>
  </si>
  <si>
    <t>3 informes de acuerdo de gestión con los Gads</t>
  </si>
  <si>
    <t>3 informes de seguimiento y evaluación de agendas</t>
  </si>
  <si>
    <t>2 informes de seguimiento de acuerdos y compromisos</t>
  </si>
  <si>
    <t>3 informes de verificación de no afectación a circunscripciones territoriales</t>
  </si>
  <si>
    <t>120 asesorias técnicas por escrito o reuniones virtuales o presenciales</t>
  </si>
  <si>
    <t>3 informes de modificación</t>
  </si>
  <si>
    <t>5 informes técnicos</t>
  </si>
  <si>
    <t>67 informes técnicos razonados</t>
  </si>
  <si>
    <t xml:space="preserve">100% de elaboración de convenios,  acuerdos ministeriales y otros instrumentos legales </t>
  </si>
  <si>
    <t xml:space="preserve">100% de respuestas a peticiones de usuarios internos y externos </t>
  </si>
  <si>
    <t xml:space="preserve">100% de informes jurídicos </t>
  </si>
  <si>
    <t xml:space="preserve">100% de contratos administrativos </t>
  </si>
  <si>
    <t>100% de resoluciones administrativas elaboradas y sustanciadas</t>
  </si>
  <si>
    <t>24 matrices de seguimiento elaboradas</t>
  </si>
  <si>
    <t xml:space="preserve">60 valoraciones políticas </t>
  </si>
  <si>
    <t>6 informes de seguimiento de conflictos en territorio</t>
  </si>
  <si>
    <t>3 Bases de datos actulaizadas</t>
  </si>
  <si>
    <t>3 protocolo y actualizaciones de manuales</t>
  </si>
  <si>
    <t>12 reportes de ejecución de operativos</t>
  </si>
  <si>
    <t>12 reportes de resultados de operativos de permanencia irregular de extranjeros</t>
  </si>
  <si>
    <t>12 reportes de notificación para abandono voluntario</t>
  </si>
  <si>
    <t>12 reportes de registro de sanciones de multas</t>
  </si>
  <si>
    <t>4 reportes de procesos de deportación y/o inadmisión</t>
  </si>
  <si>
    <t>4 reportes de notificación de inicio de procedimeinto administrativo</t>
  </si>
  <si>
    <t>2250 operativos de control migratorio</t>
  </si>
  <si>
    <t xml:space="preserve">4 capacitaciones </t>
  </si>
  <si>
    <t>8 Supervisiones y apoyo técnico</t>
  </si>
  <si>
    <t>2 Talleres</t>
  </si>
  <si>
    <t>1 reunión</t>
  </si>
  <si>
    <t>5 visitas a territorio para orientar y desarrollar estrategias de análisis político para la implementación de políticas intersectoriales</t>
  </si>
  <si>
    <t xml:space="preserve">5 visitas a territorio para dar seguimiento a las agendas políticas de los Gabinetes Intersectoriales y Gabinetes de Gobernabilidad y Gestión Política
</t>
  </si>
  <si>
    <t xml:space="preserve">5 Reuniones de planificación de agendas de política territorial </t>
  </si>
  <si>
    <t xml:space="preserve">5 Visitas a territorio para dar
seguimiento los espacios de
diálogo
</t>
  </si>
  <si>
    <t xml:space="preserve">5 reportes de seguimiento y
gestión de la intervención estatal
dentro de las zonas de
influencia de los proyectos
estratégicos nacionales.
</t>
  </si>
  <si>
    <t>5 reuniones de asesoría con la
CTEA y el Consejo de
Planificación Amazónico</t>
  </si>
  <si>
    <t>1 Carta de Entendimiento suscrita por la máxima autoridad delegada para el efecto.</t>
  </si>
  <si>
    <t>1 Documento metodológico y plan de implementación</t>
  </si>
  <si>
    <t>2 Informes técnicos sobre otorgamiento MAPIs</t>
  </si>
  <si>
    <t>1  Informe de avance</t>
  </si>
  <si>
    <t>1 Informe de implementación</t>
  </si>
  <si>
    <t xml:space="preserve"> 1 Documento conceptual Sistema Alertas Tempranas</t>
  </si>
  <si>
    <t>1  Documento justificativo para incorporación de materias en derechos humanos y género dentro de  Malla Curricular del PCIC</t>
  </si>
  <si>
    <t>10  Casos gestionados</t>
  </si>
  <si>
    <t xml:space="preserve">12  Informes sobre la gestión de  casos </t>
  </si>
  <si>
    <t>12 Informes</t>
  </si>
  <si>
    <t>3  instructivos de implementación de  políticas TI  para los sistemas institucionales</t>
  </si>
  <si>
    <t>1  funcionalidad o mejora implementada en sistema de Reclutamiento de aspirantes a Policía Nacional</t>
  </si>
  <si>
    <t>2 funcionalidades o mejoras implementadas en sistemas de control y administración de sustancias catalogadas sujetas a fiscalización</t>
  </si>
  <si>
    <t>2 informes sobre los indicadores de Seguridad Ciudadana</t>
  </si>
  <si>
    <t>4 estudios e investigaciones cuantitativas y cualitativas sobre el fenómeno
delictual y violencia para la toma de decisiones</t>
  </si>
  <si>
    <t>12 informes sobre análisis de coyuntura, orientados a definir la dinámica del delito y la
violencia, que permitan diseñar e implementar acciones preventivas</t>
  </si>
  <si>
    <t>4 reportes de información cuantitativas y cualitativas en materia de seguridad ciudadana</t>
  </si>
  <si>
    <t>2 evaluaciones de impacto o resultado de política pública</t>
  </si>
  <si>
    <t>4 Intercambios de experiencias de casos de éxito</t>
  </si>
  <si>
    <t>2 Intercambios de experiencias de casos de éxito</t>
  </si>
  <si>
    <t>4 Reportes, análisis, informes de costos y/o eficiencia del gasto</t>
  </si>
  <si>
    <t xml:space="preserve">2 Evaluaciones, estudios de sostenibilidad y/o modelos económicos con posibles escenarios para plantear estrategias de seguridad ciudadana </t>
  </si>
  <si>
    <t>1 proyecto de investigación en el ámbito de seguridad ciudadana</t>
  </si>
  <si>
    <t>4 Fichas metodológicas</t>
  </si>
  <si>
    <t>2  estrategias y/o herramientas para la gestión oportuna de conflictos actualizadas</t>
  </si>
  <si>
    <t>12 informes técnicos de mesas de diálogo</t>
  </si>
  <si>
    <t xml:space="preserve">12 ACTAS DE ASISTENCIA </t>
  </si>
  <si>
    <t>2 INFORMES SEMESTRALES</t>
  </si>
  <si>
    <t xml:space="preserve">2 INFORMES SEMESTRALES </t>
  </si>
  <si>
    <t>1 INFORME NECESIDAD</t>
  </si>
  <si>
    <t xml:space="preserve">3 QUIPUX </t>
  </si>
  <si>
    <t xml:space="preserve">1 EVALUACIÓN </t>
  </si>
  <si>
    <t>1 POA elaborado</t>
  </si>
  <si>
    <t>1 PAI Elaborado</t>
  </si>
  <si>
    <t>1 Proforma PAI 2021</t>
  </si>
  <si>
    <t>1 Plan Estratégico Institucional</t>
  </si>
  <si>
    <t>1 Reporte de Indicadores</t>
  </si>
  <si>
    <t>3 reuniones de seguimiento y evaluación de casos de trata de personas  y tráfico ilícito de migrantes</t>
  </si>
  <si>
    <t xml:space="preserve">3 reuniones de planificación, seguimiento y evaluación del Comité Interinstitucional
</t>
  </si>
  <si>
    <t>9 reuniones  de las mesas técnicas de trabajo del Comité Interinstitucional</t>
  </si>
  <si>
    <t xml:space="preserve">24 casos de trata de personas coordinados según el Protocolo
</t>
  </si>
  <si>
    <t xml:space="preserve">24 casos de tráfico ilícito de migrantes coordinados según el Protocolo
</t>
  </si>
  <si>
    <t>3 reuniones de monitoreo del Sistema de Registro de Víctimas</t>
  </si>
  <si>
    <t>16 talleres de capacitación en materia de Trata de Personas y Tráfico de Migrantes dirigido a servidores/as de las instancias del Estado y sociedad civil que trabajen en las temáticas para la Creación de Comités Locales</t>
  </si>
  <si>
    <t>5  eventos binacionales para la implementación de Convenios Internacionales en materia de Trata de Personas y Tráfico de Migrantes.</t>
  </si>
  <si>
    <t>12 casos de atención y seguimiento a casos de familiares de personas desaparecidas</t>
  </si>
  <si>
    <t>1 pago pendiente</t>
  </si>
  <si>
    <t>1 instrumento desarrollado</t>
  </si>
  <si>
    <t>1 Informe Nacional de Necesidades de Seguridad Ciudadana</t>
  </si>
  <si>
    <t>12 informes de seguimiento de los Comités de Seguridad Ciudadana Provinciales</t>
  </si>
  <si>
    <t>4 informes de acompañamiento y asesoría técnica en la elaboración de planes locales de seguridad ciudadana</t>
  </si>
  <si>
    <t>3 informes de seguimiento al cumplimiento de convenios de cooperación interinstitucional con Gobiernos Autónomos Descentralizados Municipales</t>
  </si>
  <si>
    <t>3 informes de suscripción de convenios de cooperación interinstitucional con Gobiernos Autónomos Descentralizados Municipales</t>
  </si>
  <si>
    <t>1 Infome de actualización y difusión de la Guía de Seguridad Ciudadana</t>
  </si>
  <si>
    <t>1 Guía de Seguridad Ciudadana</t>
  </si>
  <si>
    <t>4 informes de proyectos y  acciones para  fortalecer la seguridad ciudadana y generar la convivencia social pacífica.</t>
  </si>
  <si>
    <t>6 informes de atención a requerimientos ciudadanos de seguridad</t>
  </si>
  <si>
    <t>3 informes de atención a alertas de seguridad ciudadana</t>
  </si>
  <si>
    <t>1 Acuerdo Ministerial de conformación de los Comités de Seguridad Ciudadana actualizado</t>
  </si>
  <si>
    <t>1 propuesta de ordenanza para implementación de la Ley Orgánica Contra el Consumo y Microtráfico de Drogas</t>
  </si>
  <si>
    <t>32 inspecciones</t>
  </si>
  <si>
    <t xml:space="preserve">480 evaluaciones </t>
  </si>
  <si>
    <t>316 certificados</t>
  </si>
  <si>
    <t>5 pagos realizado</t>
  </si>
  <si>
    <t>2 Pagos</t>
  </si>
  <si>
    <t>100% de seguimiento a la gestión de control y administración de SCSF</t>
  </si>
  <si>
    <t>1 pago por daños y perjuicios</t>
  </si>
  <si>
    <t>12 reuniones y/o talleres de socialización</t>
  </si>
  <si>
    <t>12 reuniones y talleres de relacionamiento entre le Ejecutivo y otras funciones del Estado</t>
  </si>
  <si>
    <t>1 pago pendiente de 2020</t>
  </si>
  <si>
    <t>11 mesas de trabajo para articular propuestas de acuerdo</t>
  </si>
  <si>
    <t>5 espacios permanentes de diálogo y deliberación, a través
de la articulación con el Ejecutivo, actores sociales y ciudadanía</t>
  </si>
  <si>
    <t xml:space="preserve">5 espacios de coordinación intersectorial </t>
  </si>
  <si>
    <t xml:space="preserve">5 documentos de monitoreo de la conflictividad en territorio y proponer alternativas de solución.
</t>
  </si>
  <si>
    <t>4 Monitoreo y diagnóstico de los estudios y evaluaciones</t>
  </si>
  <si>
    <t>3 Seguimiento a las gestiones de estudios de seguridad, evaluación y economía de la seguridad</t>
  </si>
  <si>
    <t>1 Participación en eventos internacionales por delegación de representación.</t>
  </si>
  <si>
    <t>1  estrategia y/o procedimiento</t>
  </si>
  <si>
    <t>6 informes técnicos de articulación y/o gestión de conflictos
2 pagos pendiente año 2020 realizado</t>
  </si>
  <si>
    <t>6 asistencias técnicas brindadas en la resolución de conflictos</t>
  </si>
  <si>
    <t xml:space="preserve">2 mesas de trabajo </t>
  </si>
  <si>
    <t>12 reportes</t>
  </si>
  <si>
    <t>100% de los pagos por comisiones de servicios institucionales cumplidaas en los años 2019-2020 geestionados</t>
  </si>
  <si>
    <t>4 informes de gestión</t>
  </si>
  <si>
    <t>2 Informes de seguimientos  en la Policía Nacional</t>
  </si>
  <si>
    <t>100% pagos realizados</t>
  </si>
  <si>
    <t>Porcentaje avance en la elaboración de informes ejecutivos mediante los cuales se difunde a las autoridades los resultados de las acciones inherente a fortalecer la seguridad ciudadana</t>
  </si>
  <si>
    <t>2 informes de seguimiento a la ejecución de convenios, acuerdos o normativa en el ámbito nacional e internacional  y/o acciones interinstitucionales, en el ámbito de prevención de delitos, convivencia social pacífica.</t>
  </si>
  <si>
    <t>Porcentaje de avance en la elaboración de informes de seguimiento a  la ejecución de convenios marco de cooperación interinstitucional  entre MDG  y  GADs</t>
  </si>
  <si>
    <t xml:space="preserve">Porcentaje de avance en elaboración de propuestas de políticas públicas en prevención de delitos, convivencia social pacífica, protección de derechos, igualdad de género, provisión de servicios de Policía Nacional  presentas </t>
  </si>
  <si>
    <t>Porcentaje de avance en la elaboración de informes  técnicos ponderación y categorización de personas prófugas de la justicia a ser incluidas en el programa "Los más buscados".</t>
  </si>
  <si>
    <t>Porcentaje de avance en la elaboración de informes de acompañamiento en comisiones de servicios al exterior en temas relacionados a la Seguridad Ciudadana, así como la participación en congresos</t>
  </si>
  <si>
    <t>Porcentaje de avance en la elaboración de informes de seguimiento de casos de atención de personas desaparecidas y sus familiares</t>
  </si>
  <si>
    <t>100% coordinaciones y supervisiones realizadas</t>
  </si>
  <si>
    <t>100% de coordinaciones con organismos internacionales efectuadas</t>
  </si>
  <si>
    <t>Dirección de Administración de Sustancias Catalogadas Sujetas a Fiscalización</t>
  </si>
  <si>
    <t>Dirección de Control de Sustancias Catalogadas Sujetas a Fiscalización</t>
  </si>
  <si>
    <t>Dirección de Administración de Talento Humano</t>
  </si>
  <si>
    <t>Dirección de Articulación Política con la Función Legislativa</t>
  </si>
  <si>
    <t>Dirección de Concertación Política con los GAD</t>
  </si>
  <si>
    <t>Subsecretaría de Control y Administración de Sustancias Catalogadas Sujetas a Fiscalización</t>
  </si>
  <si>
    <t>Subsecretaría de Articulación Intergubernamental</t>
  </si>
  <si>
    <t>https://repositorio.ministeriodegobierno.gob.ec/owncloud/index.php/s/WmsWVr6bzgGMfNL</t>
  </si>
  <si>
    <t>https://repositorio.ministeriodegobierno.gob.ec/owncloud/index.php/s/3FFFYiHIXlrtJGX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</si>
</sst>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0.0%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FF0000"/>
      <name val="Calibri"/>
      <family val="2"/>
    </font>
    <font>
      <u/>
      <sz val="8"/>
      <color rgb="FF0000FF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BD4B3"/>
      </patternFill>
    </fill>
    <fill>
      <patternFill patternType="solid">
        <fgColor rgb="FFFDE8D8"/>
      </patternFill>
    </fill>
    <fill>
      <patternFill patternType="solid">
        <fgColor rgb="FFFBD4B3"/>
        <bgColor rgb="FFFFFFFF"/>
      </patternFill>
    </fill>
    <fill>
      <patternFill patternType="solid">
        <fgColor rgb="FFFDE8D8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E9D9"/>
      </patternFill>
    </fill>
    <fill>
      <patternFill patternType="solid">
        <fgColor rgb="FFFDE9D9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Font="1"/>
    <xf numFmtId="0" fontId="3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1" fillId="0" borderId="0" xfId="0" applyFont="1" applyAlignment="1"/>
    <xf numFmtId="0" fontId="0" fillId="0" borderId="0" xfId="0" applyAlignment="1">
      <alignment vertical="center" wrapText="1"/>
    </xf>
    <xf numFmtId="0" fontId="10" fillId="7" borderId="17" xfId="0" applyFont="1" applyFill="1" applyBorder="1" applyAlignment="1">
      <alignment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center" vertical="center"/>
    </xf>
    <xf numFmtId="9" fontId="6" fillId="9" borderId="27" xfId="0" applyNumberFormat="1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wrapText="1"/>
    </xf>
    <xf numFmtId="0" fontId="11" fillId="10" borderId="18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vertical="top" wrapText="1"/>
    </xf>
    <xf numFmtId="0" fontId="10" fillId="0" borderId="17" xfId="0" applyFont="1" applyBorder="1" applyAlignment="1">
      <alignment wrapText="1"/>
    </xf>
    <xf numFmtId="0" fontId="11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top" wrapText="1"/>
    </xf>
    <xf numFmtId="0" fontId="9" fillId="6" borderId="30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left" vertical="center" wrapText="1"/>
    </xf>
    <xf numFmtId="0" fontId="11" fillId="10" borderId="29" xfId="0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horizontal="left" vertical="center" wrapText="1"/>
    </xf>
    <xf numFmtId="0" fontId="11" fillId="10" borderId="29" xfId="0" applyFont="1" applyFill="1" applyBorder="1" applyAlignment="1">
      <alignment horizontal="justify" vertical="center" wrapText="1"/>
    </xf>
    <xf numFmtId="0" fontId="10" fillId="10" borderId="15" xfId="0" applyFont="1" applyFill="1" applyBorder="1" applyAlignment="1">
      <alignment horizontal="justify" wrapText="1"/>
    </xf>
    <xf numFmtId="0" fontId="10" fillId="0" borderId="30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justify" wrapText="1"/>
    </xf>
    <xf numFmtId="0" fontId="10" fillId="10" borderId="30" xfId="0" applyFont="1" applyFill="1" applyBorder="1" applyAlignment="1">
      <alignment horizontal="left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justify" vertical="center" wrapText="1"/>
    </xf>
    <xf numFmtId="0" fontId="11" fillId="10" borderId="23" xfId="0" applyFont="1" applyFill="1" applyBorder="1" applyAlignment="1">
      <alignment horizontal="left" vertical="center" wrapText="1"/>
    </xf>
    <xf numFmtId="0" fontId="10" fillId="10" borderId="23" xfId="0" applyFont="1" applyFill="1" applyBorder="1" applyAlignment="1">
      <alignment horizontal="justify" wrapText="1"/>
    </xf>
    <xf numFmtId="0" fontId="10" fillId="10" borderId="23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20" fillId="11" borderId="18" xfId="0" applyFont="1" applyFill="1" applyBorder="1" applyAlignment="1">
      <alignment horizontal="center" vertical="center" wrapText="1"/>
    </xf>
    <xf numFmtId="0" fontId="10" fillId="10" borderId="42" xfId="0" applyFont="1" applyFill="1" applyBorder="1" applyAlignment="1">
      <alignment wrapText="1"/>
    </xf>
    <xf numFmtId="0" fontId="10" fillId="10" borderId="17" xfId="0" applyFont="1" applyFill="1" applyBorder="1" applyAlignment="1">
      <alignment horizontal="center" wrapText="1"/>
    </xf>
    <xf numFmtId="0" fontId="10" fillId="10" borderId="20" xfId="0" applyFont="1" applyFill="1" applyBorder="1" applyAlignment="1">
      <alignment wrapText="1"/>
    </xf>
    <xf numFmtId="0" fontId="10" fillId="12" borderId="17" xfId="0" applyFont="1" applyFill="1" applyBorder="1" applyAlignment="1">
      <alignment horizontal="center" wrapText="1"/>
    </xf>
    <xf numFmtId="0" fontId="13" fillId="10" borderId="18" xfId="1" applyFill="1" applyBorder="1" applyAlignment="1">
      <alignment horizontal="center" wrapText="1"/>
    </xf>
    <xf numFmtId="0" fontId="21" fillId="8" borderId="19" xfId="0" applyFont="1" applyFill="1" applyBorder="1" applyAlignment="1">
      <alignment horizontal="center" vertical="center" wrapText="1"/>
    </xf>
    <xf numFmtId="9" fontId="22" fillId="8" borderId="19" xfId="4" applyFont="1" applyFill="1" applyBorder="1" applyAlignment="1">
      <alignment horizontal="right" vertical="center"/>
    </xf>
    <xf numFmtId="165" fontId="22" fillId="8" borderId="19" xfId="4" applyNumberFormat="1" applyFont="1" applyFill="1" applyBorder="1" applyAlignment="1">
      <alignment horizontal="right" vertical="center"/>
    </xf>
    <xf numFmtId="166" fontId="21" fillId="8" borderId="19" xfId="3" applyNumberFormat="1" applyFont="1" applyFill="1" applyBorder="1" applyAlignment="1">
      <alignment horizontal="right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 wrapText="1"/>
    </xf>
    <xf numFmtId="9" fontId="22" fillId="0" borderId="19" xfId="4" applyFont="1" applyBorder="1" applyAlignment="1">
      <alignment horizontal="right" vertical="center"/>
    </xf>
    <xf numFmtId="43" fontId="21" fillId="7" borderId="19" xfId="0" applyNumberFormat="1" applyFont="1" applyFill="1" applyBorder="1" applyAlignment="1">
      <alignment horizontal="right" vertical="center" wrapText="1"/>
    </xf>
    <xf numFmtId="43" fontId="21" fillId="8" borderId="19" xfId="0" applyNumberFormat="1" applyFont="1" applyFill="1" applyBorder="1" applyAlignment="1">
      <alignment horizontal="right" vertical="center" wrapText="1"/>
    </xf>
    <xf numFmtId="41" fontId="22" fillId="0" borderId="19" xfId="0" applyNumberFormat="1" applyFont="1" applyBorder="1" applyAlignment="1">
      <alignment horizontal="right" vertical="center"/>
    </xf>
    <xf numFmtId="166" fontId="21" fillId="7" borderId="19" xfId="3" applyNumberFormat="1" applyFont="1" applyFill="1" applyBorder="1" applyAlignment="1">
      <alignment horizontal="right" vertical="center" wrapText="1"/>
    </xf>
    <xf numFmtId="166" fontId="21" fillId="7" borderId="19" xfId="0" applyNumberFormat="1" applyFont="1" applyFill="1" applyBorder="1" applyAlignment="1">
      <alignment horizontal="right" vertical="center" wrapText="1"/>
    </xf>
    <xf numFmtId="43" fontId="22" fillId="0" borderId="19" xfId="0" applyNumberFormat="1" applyFont="1" applyBorder="1" applyAlignment="1">
      <alignment horizontal="right" vertical="center"/>
    </xf>
    <xf numFmtId="43" fontId="22" fillId="8" borderId="19" xfId="0" applyNumberFormat="1" applyFont="1" applyFill="1" applyBorder="1" applyAlignment="1">
      <alignment horizontal="right" vertical="center"/>
    </xf>
    <xf numFmtId="43" fontId="22" fillId="0" borderId="19" xfId="4" applyNumberFormat="1" applyFont="1" applyBorder="1" applyAlignment="1">
      <alignment horizontal="right" vertical="center"/>
    </xf>
    <xf numFmtId="43" fontId="22" fillId="8" borderId="19" xfId="4" applyNumberFormat="1" applyFont="1" applyFill="1" applyBorder="1" applyAlignment="1">
      <alignment horizontal="right" vertical="center"/>
    </xf>
    <xf numFmtId="0" fontId="21" fillId="8" borderId="1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49" fontId="21" fillId="0" borderId="19" xfId="0" applyNumberFormat="1" applyFont="1" applyFill="1" applyBorder="1" applyAlignment="1">
      <alignment horizontal="center" vertical="center" wrapText="1"/>
    </xf>
    <xf numFmtId="49" fontId="21" fillId="8" borderId="19" xfId="0" applyNumberFormat="1" applyFont="1" applyFill="1" applyBorder="1" applyAlignment="1">
      <alignment horizontal="center" vertical="center" wrapText="1"/>
    </xf>
    <xf numFmtId="166" fontId="22" fillId="0" borderId="19" xfId="3" applyNumberFormat="1" applyFont="1" applyFill="1" applyBorder="1" applyAlignment="1">
      <alignment horizontal="right" vertical="center"/>
    </xf>
    <xf numFmtId="166" fontId="22" fillId="0" borderId="19" xfId="3" applyNumberFormat="1" applyFont="1" applyBorder="1" applyAlignment="1">
      <alignment horizontal="right" vertical="center"/>
    </xf>
    <xf numFmtId="166" fontId="12" fillId="8" borderId="19" xfId="3" applyNumberFormat="1" applyFont="1" applyFill="1" applyBorder="1" applyAlignment="1">
      <alignment horizontal="right" vertical="center"/>
    </xf>
    <xf numFmtId="166" fontId="22" fillId="8" borderId="19" xfId="3" applyNumberFormat="1" applyFont="1" applyFill="1" applyBorder="1" applyAlignment="1">
      <alignment horizontal="right" vertical="center"/>
    </xf>
    <xf numFmtId="9" fontId="22" fillId="8" borderId="19" xfId="4" applyNumberFormat="1" applyFont="1" applyFill="1" applyBorder="1" applyAlignment="1">
      <alignment horizontal="right" vertical="center"/>
    </xf>
    <xf numFmtId="9" fontId="22" fillId="0" borderId="19" xfId="0" applyNumberFormat="1" applyFont="1" applyBorder="1" applyAlignment="1">
      <alignment horizontal="right" vertical="center"/>
    </xf>
    <xf numFmtId="43" fontId="22" fillId="0" borderId="19" xfId="3" applyFont="1" applyBorder="1" applyAlignment="1">
      <alignment horizontal="right" vertical="center"/>
    </xf>
    <xf numFmtId="43" fontId="22" fillId="8" borderId="19" xfId="3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4" fillId="8" borderId="19" xfId="1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4" fillId="9" borderId="13" xfId="1" applyFont="1" applyFill="1" applyBorder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wrapText="1"/>
    </xf>
    <xf numFmtId="0" fontId="10" fillId="10" borderId="14" xfId="0" applyFont="1" applyFill="1" applyBorder="1" applyAlignment="1">
      <alignment horizontal="center" wrapText="1"/>
    </xf>
    <xf numFmtId="0" fontId="10" fillId="10" borderId="15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3" fillId="8" borderId="19" xfId="1" applyFill="1" applyBorder="1" applyAlignment="1">
      <alignment horizontal="center" vertical="center" wrapText="1"/>
    </xf>
    <xf numFmtId="0" fontId="20" fillId="11" borderId="16" xfId="0" applyFont="1" applyFill="1" applyBorder="1" applyAlignment="1">
      <alignment horizontal="center" wrapText="1"/>
    </xf>
    <xf numFmtId="0" fontId="20" fillId="11" borderId="34" xfId="0" applyFont="1" applyFill="1" applyBorder="1" applyAlignment="1">
      <alignment horizontal="center" wrapText="1"/>
    </xf>
    <xf numFmtId="0" fontId="18" fillId="11" borderId="39" xfId="0" applyFont="1" applyFill="1" applyBorder="1" applyAlignment="1">
      <alignment horizontal="center" wrapText="1"/>
    </xf>
    <xf numFmtId="0" fontId="18" fillId="11" borderId="43" xfId="0" applyFont="1" applyFill="1" applyBorder="1" applyAlignment="1">
      <alignment horizontal="center" wrapText="1"/>
    </xf>
    <xf numFmtId="0" fontId="20" fillId="11" borderId="40" xfId="0" applyFont="1" applyFill="1" applyBorder="1" applyAlignment="1">
      <alignment horizontal="center" wrapText="1"/>
    </xf>
    <xf numFmtId="0" fontId="20" fillId="11" borderId="44" xfId="0" applyFont="1" applyFill="1" applyBorder="1" applyAlignment="1">
      <alignment horizontal="center" wrapText="1"/>
    </xf>
    <xf numFmtId="0" fontId="20" fillId="11" borderId="41" xfId="0" applyFont="1" applyFill="1" applyBorder="1" applyAlignment="1">
      <alignment horizontal="center" wrapText="1"/>
    </xf>
    <xf numFmtId="0" fontId="20" fillId="11" borderId="45" xfId="0" applyFont="1" applyFill="1" applyBorder="1" applyAlignment="1">
      <alignment horizontal="center" wrapText="1"/>
    </xf>
    <xf numFmtId="0" fontId="20" fillId="11" borderId="13" xfId="0" applyFont="1" applyFill="1" applyBorder="1" applyAlignment="1">
      <alignment horizontal="center" wrapText="1"/>
    </xf>
    <xf numFmtId="0" fontId="20" fillId="11" borderId="29" xfId="0" applyFont="1" applyFill="1" applyBorder="1" applyAlignment="1">
      <alignment horizontal="center" wrapText="1"/>
    </xf>
    <xf numFmtId="0" fontId="20" fillId="11" borderId="37" xfId="0" applyFont="1" applyFill="1" applyBorder="1" applyAlignment="1">
      <alignment horizontal="center" wrapText="1"/>
    </xf>
    <xf numFmtId="0" fontId="20" fillId="11" borderId="33" xfId="0" applyFont="1" applyFill="1" applyBorder="1" applyAlignment="1">
      <alignment horizontal="center" wrapText="1"/>
    </xf>
    <xf numFmtId="0" fontId="20" fillId="11" borderId="38" xfId="0" applyFont="1" applyFill="1" applyBorder="1" applyAlignment="1">
      <alignment horizontal="center" wrapText="1"/>
    </xf>
    <xf numFmtId="0" fontId="20" fillId="11" borderId="35" xfId="0" applyFont="1" applyFill="1" applyBorder="1" applyAlignment="1">
      <alignment horizontal="center" wrapText="1"/>
    </xf>
    <xf numFmtId="0" fontId="20" fillId="11" borderId="36" xfId="0" applyFont="1" applyFill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29" xfId="0" applyFont="1" applyBorder="1" applyAlignment="1">
      <alignment wrapText="1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164" fontId="3" fillId="0" borderId="1" xfId="2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164" fontId="3" fillId="3" borderId="3" xfId="2" applyFont="1" applyFill="1" applyBorder="1" applyAlignment="1">
      <alignment horizontal="center" vertical="top" wrapText="1"/>
    </xf>
    <xf numFmtId="164" fontId="3" fillId="3" borderId="4" xfId="2" applyFont="1" applyFill="1" applyBorder="1" applyAlignment="1">
      <alignment horizontal="center" vertical="top" wrapText="1"/>
    </xf>
    <xf numFmtId="164" fontId="3" fillId="3" borderId="2" xfId="2" applyFont="1" applyFill="1" applyBorder="1" applyAlignment="1">
      <alignment horizontal="center" vertical="top" wrapText="1"/>
    </xf>
    <xf numFmtId="164" fontId="3" fillId="0" borderId="1" xfId="2" applyFont="1" applyBorder="1" applyAlignment="1">
      <alignment horizontal="right" vertical="top"/>
    </xf>
    <xf numFmtId="164" fontId="3" fillId="0" borderId="3" xfId="2" applyFont="1" applyBorder="1" applyAlignment="1">
      <alignment horizontal="right" vertical="top"/>
    </xf>
    <xf numFmtId="164" fontId="3" fillId="3" borderId="1" xfId="2" applyFont="1" applyFill="1" applyBorder="1" applyAlignment="1">
      <alignment horizontal="right" vertical="top"/>
    </xf>
    <xf numFmtId="164" fontId="3" fillId="3" borderId="3" xfId="2" applyFont="1" applyFill="1" applyBorder="1" applyAlignment="1">
      <alignment horizontal="right" vertical="top"/>
    </xf>
    <xf numFmtId="164" fontId="3" fillId="0" borderId="1" xfId="2" applyFont="1" applyBorder="1" applyAlignment="1">
      <alignment horizontal="left" vertical="top"/>
    </xf>
    <xf numFmtId="164" fontId="3" fillId="3" borderId="1" xfId="2" applyFont="1" applyFill="1" applyBorder="1" applyAlignment="1">
      <alignment horizontal="left" vertical="top"/>
    </xf>
    <xf numFmtId="164" fontId="3" fillId="3" borderId="3" xfId="2" applyFont="1" applyFill="1" applyBorder="1" applyAlignment="1">
      <alignment horizontal="left" vertical="top"/>
    </xf>
    <xf numFmtId="164" fontId="3" fillId="0" borderId="2" xfId="2" applyFont="1" applyBorder="1" applyAlignment="1">
      <alignment horizontal="right" vertical="top"/>
    </xf>
    <xf numFmtId="164" fontId="3" fillId="3" borderId="6" xfId="2" applyFont="1" applyFill="1" applyBorder="1" applyAlignment="1">
      <alignment horizontal="right" vertical="top"/>
    </xf>
    <xf numFmtId="164" fontId="3" fillId="3" borderId="7" xfId="2" applyFont="1" applyFill="1" applyBorder="1" applyAlignment="1">
      <alignment horizontal="right" vertical="top"/>
    </xf>
    <xf numFmtId="164" fontId="3" fillId="0" borderId="3" xfId="2" applyFont="1" applyBorder="1" applyAlignment="1">
      <alignment horizontal="left" vertical="top"/>
    </xf>
    <xf numFmtId="0" fontId="7" fillId="0" borderId="32" xfId="0" applyFont="1" applyBorder="1" applyAlignment="1">
      <alignment horizontal="left" vertical="top" wrapText="1"/>
    </xf>
    <xf numFmtId="0" fontId="3" fillId="0" borderId="32" xfId="0" applyFont="1" applyBorder="1"/>
    <xf numFmtId="0" fontId="3" fillId="0" borderId="1" xfId="0" applyFont="1" applyBorder="1"/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wrapText="1"/>
    </xf>
    <xf numFmtId="0" fontId="3" fillId="3" borderId="6" xfId="0" applyFont="1" applyFill="1" applyBorder="1" applyAlignment="1">
      <alignment horizontal="center" vertical="top"/>
    </xf>
    <xf numFmtId="164" fontId="3" fillId="3" borderId="2" xfId="2" applyFont="1" applyFill="1" applyBorder="1" applyAlignment="1">
      <alignment horizontal="right" vertical="top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</cellXfs>
  <cellStyles count="5">
    <cellStyle name="Hipervínculo" xfId="1" builtinId="8"/>
    <cellStyle name="Millares" xfId="3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.ministeriodegobierno.gob.ec/owncloud/index.php/s/3FFFYiHIXlrtJG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.ministeriodegobierno.gob.ec/owncloud/index.php/s/WmsWVr6bzgGMfNL" TargetMode="External"/><Relationship Id="rId1" Type="http://schemas.openxmlformats.org/officeDocument/2006/relationships/hyperlink" Target="https://repositorio.ministeriodegobierno.gob.ec/owncloud/index.php/s/3FFFYiHIXlrtJG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D1" workbookViewId="0">
      <selection activeCell="N6" sqref="N6:O6"/>
    </sheetView>
  </sheetViews>
  <sheetFormatPr baseColWidth="10" defaultColWidth="11.5703125" defaultRowHeight="15" x14ac:dyDescent="0.25"/>
  <cols>
    <col min="1" max="16384" width="11.5703125" style="1"/>
  </cols>
  <sheetData>
    <row r="1" spans="1:15" ht="14.45" x14ac:dyDescent="0.3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x14ac:dyDescent="0.25">
      <c r="A2" s="87" t="s">
        <v>84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4" spans="1:15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x14ac:dyDescent="0.25">
      <c r="A5" s="96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62.45" customHeight="1" x14ac:dyDescent="0.25">
      <c r="A6" s="97" t="s">
        <v>7</v>
      </c>
      <c r="B6" s="97"/>
      <c r="C6" s="98" t="s">
        <v>8</v>
      </c>
      <c r="D6" s="98"/>
      <c r="E6" s="98"/>
      <c r="F6" s="98" t="s">
        <v>9</v>
      </c>
      <c r="G6" s="98"/>
      <c r="H6" s="99" t="s">
        <v>10</v>
      </c>
      <c r="I6" s="100"/>
      <c r="J6" s="99" t="s">
        <v>11</v>
      </c>
      <c r="K6" s="100"/>
      <c r="L6" s="99" t="s">
        <v>12</v>
      </c>
      <c r="M6" s="100"/>
      <c r="N6" s="101" t="s">
        <v>13</v>
      </c>
      <c r="O6" s="101"/>
    </row>
    <row r="7" spans="1:15" x14ac:dyDescent="0.25">
      <c r="A7" s="93" t="s">
        <v>2</v>
      </c>
      <c r="B7" s="93"/>
      <c r="C7" s="94">
        <v>0</v>
      </c>
      <c r="D7" s="94"/>
      <c r="E7" s="94"/>
      <c r="F7" s="95">
        <v>0</v>
      </c>
      <c r="G7" s="95"/>
      <c r="H7" s="95">
        <v>0</v>
      </c>
      <c r="I7" s="95"/>
      <c r="J7" s="95" t="s">
        <v>3</v>
      </c>
      <c r="K7" s="95"/>
      <c r="L7" s="95" t="s">
        <v>3</v>
      </c>
      <c r="M7" s="95"/>
      <c r="N7" s="88"/>
      <c r="O7" s="88"/>
    </row>
    <row r="8" spans="1:15" x14ac:dyDescent="0.25">
      <c r="A8" s="89" t="s">
        <v>4</v>
      </c>
      <c r="B8" s="89"/>
      <c r="C8" s="90">
        <v>0</v>
      </c>
      <c r="D8" s="90"/>
      <c r="E8" s="90"/>
      <c r="F8" s="91">
        <v>0</v>
      </c>
      <c r="G8" s="91"/>
      <c r="H8" s="91">
        <v>0</v>
      </c>
      <c r="I8" s="91"/>
      <c r="J8" s="91" t="s">
        <v>3</v>
      </c>
      <c r="K8" s="91"/>
      <c r="L8" s="91" t="s">
        <v>3</v>
      </c>
      <c r="M8" s="91"/>
      <c r="N8" s="92"/>
      <c r="O8" s="92"/>
    </row>
    <row r="9" spans="1:15" x14ac:dyDescent="0.25">
      <c r="A9" s="93" t="s">
        <v>5</v>
      </c>
      <c r="B9" s="93"/>
      <c r="C9" s="94">
        <v>0</v>
      </c>
      <c r="D9" s="94"/>
      <c r="E9" s="94"/>
      <c r="F9" s="95">
        <v>0</v>
      </c>
      <c r="G9" s="95"/>
      <c r="H9" s="95">
        <v>0</v>
      </c>
      <c r="I9" s="95"/>
      <c r="J9" s="95" t="s">
        <v>3</v>
      </c>
      <c r="K9" s="95"/>
      <c r="L9" s="95" t="s">
        <v>3</v>
      </c>
      <c r="M9" s="95"/>
      <c r="N9" s="88"/>
      <c r="O9" s="88"/>
    </row>
    <row r="10" spans="1:15" x14ac:dyDescent="0.25">
      <c r="A10" s="89" t="s">
        <v>6</v>
      </c>
      <c r="B10" s="89"/>
      <c r="C10" s="90">
        <v>0</v>
      </c>
      <c r="D10" s="90"/>
      <c r="E10" s="90"/>
      <c r="F10" s="91">
        <v>0</v>
      </c>
      <c r="G10" s="91"/>
      <c r="H10" s="91">
        <v>0</v>
      </c>
      <c r="I10" s="91"/>
      <c r="J10" s="91" t="s">
        <v>3</v>
      </c>
      <c r="K10" s="91"/>
      <c r="L10" s="91" t="s">
        <v>3</v>
      </c>
      <c r="M10" s="91"/>
      <c r="N10" s="92"/>
      <c r="O10" s="92"/>
    </row>
  </sheetData>
  <mergeCells count="39">
    <mergeCell ref="A4:O4"/>
    <mergeCell ref="A5:O5"/>
    <mergeCell ref="A6:B6"/>
    <mergeCell ref="C6:E6"/>
    <mergeCell ref="F6:G6"/>
    <mergeCell ref="H6:I6"/>
    <mergeCell ref="J6:K6"/>
    <mergeCell ref="L6:M6"/>
    <mergeCell ref="N6:O6"/>
    <mergeCell ref="N7:O7"/>
    <mergeCell ref="A8:B8"/>
    <mergeCell ref="C8:E8"/>
    <mergeCell ref="F8:G8"/>
    <mergeCell ref="H8:I8"/>
    <mergeCell ref="J8:K8"/>
    <mergeCell ref="L8:M8"/>
    <mergeCell ref="N8:O8"/>
    <mergeCell ref="A7:B7"/>
    <mergeCell ref="C7:E7"/>
    <mergeCell ref="F7:G7"/>
    <mergeCell ref="H7:I7"/>
    <mergeCell ref="J7:K7"/>
    <mergeCell ref="L7:M7"/>
    <mergeCell ref="A1:O1"/>
    <mergeCell ref="A2:O2"/>
    <mergeCell ref="N9:O9"/>
    <mergeCell ref="A10:B10"/>
    <mergeCell ref="C10:E10"/>
    <mergeCell ref="F10:G10"/>
    <mergeCell ref="H10:I10"/>
    <mergeCell ref="J10:K10"/>
    <mergeCell ref="L10:M10"/>
    <mergeCell ref="N10:O10"/>
    <mergeCell ref="A9:B9"/>
    <mergeCell ref="C9:E9"/>
    <mergeCell ref="F9:G9"/>
    <mergeCell ref="H9:I9"/>
    <mergeCell ref="J9:K9"/>
    <mergeCell ref="L9:M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11" workbookViewId="0">
      <selection activeCell="J36" sqref="J36"/>
    </sheetView>
  </sheetViews>
  <sheetFormatPr baseColWidth="10" defaultRowHeight="15" x14ac:dyDescent="0.25"/>
  <cols>
    <col min="4" max="5" width="4.140625" customWidth="1"/>
  </cols>
  <sheetData>
    <row r="1" spans="1:15" ht="14.45" x14ac:dyDescent="0.3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4.45" x14ac:dyDescent="0.3">
      <c r="A2" s="87" t="s">
        <v>84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14.45" customHeight="1" x14ac:dyDescent="0.3"/>
    <row r="4" spans="1:15" ht="14.45" customHeight="1" x14ac:dyDescent="0.25">
      <c r="A4" s="116" t="s">
        <v>14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  <c r="O4" s="5"/>
    </row>
    <row r="5" spans="1:15" ht="28.9" customHeight="1" x14ac:dyDescent="0.25">
      <c r="A5" s="113" t="s">
        <v>26</v>
      </c>
      <c r="B5" s="129"/>
      <c r="C5" s="130" t="s">
        <v>15</v>
      </c>
      <c r="D5" s="131"/>
      <c r="E5" s="131"/>
      <c r="F5" s="113" t="s">
        <v>16</v>
      </c>
      <c r="G5" s="113"/>
      <c r="H5" s="113" t="s">
        <v>17</v>
      </c>
      <c r="I5" s="113"/>
      <c r="J5" s="113" t="s">
        <v>18</v>
      </c>
      <c r="K5" s="113"/>
      <c r="L5" s="113" t="s">
        <v>19</v>
      </c>
      <c r="M5" s="113"/>
      <c r="N5" s="124" t="s">
        <v>20</v>
      </c>
      <c r="O5" s="124"/>
    </row>
    <row r="6" spans="1:15" ht="53.45" customHeight="1" x14ac:dyDescent="0.25">
      <c r="A6" s="114" t="s">
        <v>21</v>
      </c>
      <c r="B6" s="114"/>
      <c r="C6" s="125"/>
      <c r="D6" s="126"/>
      <c r="E6" s="127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15" ht="43.9" customHeight="1" x14ac:dyDescent="0.25">
      <c r="A7" s="108" t="s">
        <v>22</v>
      </c>
      <c r="B7" s="108"/>
      <c r="C7" s="109"/>
      <c r="D7" s="110"/>
      <c r="E7" s="111"/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spans="1:15" ht="36" customHeight="1" x14ac:dyDescent="0.25">
      <c r="A8" s="114" t="s">
        <v>23</v>
      </c>
      <c r="B8" s="114"/>
      <c r="C8" s="102"/>
      <c r="D8" s="115"/>
      <c r="E8" s="103"/>
      <c r="F8" s="114"/>
      <c r="G8" s="114"/>
      <c r="H8" s="104"/>
      <c r="I8" s="104"/>
      <c r="J8" s="114"/>
      <c r="K8" s="114"/>
      <c r="L8" s="114"/>
      <c r="M8" s="114"/>
      <c r="N8" s="114"/>
      <c r="O8" s="114"/>
    </row>
    <row r="9" spans="1:15" ht="42" customHeight="1" x14ac:dyDescent="0.25">
      <c r="A9" s="108" t="s">
        <v>24</v>
      </c>
      <c r="B9" s="108"/>
      <c r="C9" s="109"/>
      <c r="D9" s="110"/>
      <c r="E9" s="111"/>
      <c r="F9" s="108"/>
      <c r="G9" s="108"/>
      <c r="H9" s="112"/>
      <c r="I9" s="112"/>
      <c r="J9" s="108"/>
      <c r="K9" s="108"/>
      <c r="L9" s="108"/>
      <c r="M9" s="108"/>
      <c r="N9" s="108"/>
      <c r="O9" s="108"/>
    </row>
    <row r="10" spans="1:15" ht="40.15" customHeight="1" x14ac:dyDescent="0.25">
      <c r="A10" s="102" t="s">
        <v>25</v>
      </c>
      <c r="B10" s="103"/>
      <c r="C10" s="105"/>
      <c r="D10" s="106"/>
      <c r="E10" s="107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2" spans="1:15" ht="15.75" thickBot="1" x14ac:dyDescent="0.3"/>
    <row r="13" spans="1:15" ht="16.5" thickBot="1" x14ac:dyDescent="0.3">
      <c r="A13" s="119" t="s">
        <v>86</v>
      </c>
      <c r="B13" s="120"/>
      <c r="C13" s="121"/>
      <c r="D13" s="7"/>
      <c r="E13" s="7"/>
    </row>
    <row r="14" spans="1:15" x14ac:dyDescent="0.25">
      <c r="A14" s="122" t="s">
        <v>87</v>
      </c>
      <c r="B14" s="122" t="s">
        <v>88</v>
      </c>
      <c r="C14" s="122" t="s">
        <v>37</v>
      </c>
      <c r="D14" s="7"/>
      <c r="E14" s="7"/>
    </row>
    <row r="15" spans="1:15" ht="69" customHeight="1" thickBot="1" x14ac:dyDescent="0.3">
      <c r="A15" s="123"/>
      <c r="B15" s="123"/>
      <c r="C15" s="123"/>
      <c r="D15" s="7"/>
      <c r="E15" s="7"/>
    </row>
    <row r="16" spans="1:15" ht="141" thickBot="1" x14ac:dyDescent="0.3">
      <c r="A16" s="8" t="s">
        <v>89</v>
      </c>
      <c r="B16" s="9"/>
      <c r="C16" s="10"/>
      <c r="D16" s="7"/>
      <c r="E16" s="7"/>
    </row>
    <row r="17" spans="1:6" ht="102.75" thickBot="1" x14ac:dyDescent="0.3">
      <c r="A17" s="11" t="s">
        <v>90</v>
      </c>
      <c r="B17" s="9"/>
      <c r="C17" s="10"/>
      <c r="D17" s="7"/>
      <c r="E17" s="7"/>
    </row>
    <row r="18" spans="1:6" ht="15.75" thickBot="1" x14ac:dyDescent="0.3">
      <c r="A18" s="12"/>
      <c r="B18" s="13"/>
      <c r="C18" s="7"/>
      <c r="D18" s="7"/>
      <c r="E18" s="7"/>
    </row>
    <row r="19" spans="1:6" ht="64.5" thickBot="1" x14ac:dyDescent="0.3">
      <c r="A19" s="14" t="s">
        <v>91</v>
      </c>
      <c r="B19" s="14" t="s">
        <v>88</v>
      </c>
      <c r="C19" s="132" t="s">
        <v>37</v>
      </c>
      <c r="D19" s="132"/>
      <c r="E19" s="7"/>
    </row>
    <row r="20" spans="1:6" ht="39" thickBot="1" x14ac:dyDescent="0.3">
      <c r="A20" s="15" t="s">
        <v>92</v>
      </c>
      <c r="B20" s="16"/>
      <c r="C20" s="133"/>
      <c r="D20" s="133"/>
      <c r="E20" s="7"/>
    </row>
    <row r="21" spans="1:6" ht="51.75" thickBot="1" x14ac:dyDescent="0.3">
      <c r="A21" s="17" t="s">
        <v>93</v>
      </c>
      <c r="B21" s="18"/>
      <c r="C21" s="134"/>
      <c r="D21" s="134"/>
      <c r="E21" s="7"/>
    </row>
    <row r="22" spans="1:6" ht="26.25" thickBot="1" x14ac:dyDescent="0.3">
      <c r="A22" s="15" t="s">
        <v>94</v>
      </c>
      <c r="B22" s="16"/>
      <c r="C22" s="133"/>
      <c r="D22" s="133"/>
      <c r="E22" s="7"/>
    </row>
    <row r="23" spans="1:6" ht="51.75" thickBot="1" x14ac:dyDescent="0.3">
      <c r="A23" s="17" t="s">
        <v>95</v>
      </c>
      <c r="B23" s="18"/>
      <c r="C23" s="134"/>
      <c r="D23" s="134"/>
      <c r="E23" s="7"/>
    </row>
    <row r="24" spans="1:6" ht="26.25" thickBot="1" x14ac:dyDescent="0.3">
      <c r="A24" s="15" t="s">
        <v>96</v>
      </c>
      <c r="B24" s="16"/>
      <c r="C24" s="135"/>
      <c r="D24" s="136"/>
      <c r="E24" s="7"/>
    </row>
    <row r="25" spans="1:6" ht="15.75" thickBot="1" x14ac:dyDescent="0.3">
      <c r="A25" s="17" t="s">
        <v>97</v>
      </c>
      <c r="B25" s="19"/>
      <c r="C25" s="134"/>
      <c r="D25" s="134"/>
      <c r="E25" s="7"/>
    </row>
    <row r="26" spans="1:6" x14ac:dyDescent="0.25">
      <c r="A26" s="20"/>
      <c r="B26" s="13"/>
      <c r="C26" s="7"/>
      <c r="D26" s="7"/>
      <c r="E26" s="7"/>
    </row>
    <row r="27" spans="1:6" ht="16.5" thickBot="1" x14ac:dyDescent="0.3">
      <c r="A27" s="137" t="s">
        <v>98</v>
      </c>
      <c r="B27" s="138"/>
      <c r="C27" s="138"/>
      <c r="D27" s="138"/>
      <c r="E27" s="138"/>
    </row>
    <row r="28" spans="1:6" ht="64.5" thickBot="1" x14ac:dyDescent="0.3">
      <c r="A28" s="21" t="s">
        <v>99</v>
      </c>
      <c r="B28" s="22" t="s">
        <v>100</v>
      </c>
      <c r="C28" s="23" t="s">
        <v>101</v>
      </c>
      <c r="D28" s="139" t="s">
        <v>102</v>
      </c>
      <c r="E28" s="140"/>
    </row>
    <row r="29" spans="1:6" ht="15.75" thickBot="1" x14ac:dyDescent="0.3">
      <c r="A29" s="24" t="s">
        <v>103</v>
      </c>
      <c r="B29" s="25"/>
      <c r="C29" s="26"/>
      <c r="D29" s="141"/>
      <c r="E29" s="142"/>
    </row>
    <row r="30" spans="1:6" x14ac:dyDescent="0.25">
      <c r="A30" s="20"/>
      <c r="B30" s="13"/>
      <c r="C30" s="7"/>
      <c r="D30" s="7"/>
      <c r="E30" s="7"/>
    </row>
    <row r="31" spans="1:6" ht="16.149999999999999" customHeight="1" thickBot="1" x14ac:dyDescent="0.3">
      <c r="A31" s="152" t="s">
        <v>104</v>
      </c>
      <c r="B31" s="153"/>
      <c r="C31" s="153"/>
      <c r="D31" s="153"/>
      <c r="E31" s="153"/>
      <c r="F31" s="153"/>
    </row>
    <row r="32" spans="1:6" ht="102.75" thickBot="1" x14ac:dyDescent="0.3">
      <c r="A32" s="14" t="s">
        <v>105</v>
      </c>
      <c r="B32" s="14" t="s">
        <v>106</v>
      </c>
      <c r="C32" s="14" t="s">
        <v>102</v>
      </c>
      <c r="D32" s="149" t="s">
        <v>81</v>
      </c>
      <c r="E32" s="150"/>
      <c r="F32" s="151"/>
    </row>
    <row r="33" spans="1:6" ht="27" thickBot="1" x14ac:dyDescent="0.3">
      <c r="A33" s="27" t="s">
        <v>107</v>
      </c>
      <c r="B33" s="28"/>
      <c r="C33" s="29"/>
      <c r="D33" s="143"/>
      <c r="E33" s="144"/>
      <c r="F33" s="145"/>
    </row>
    <row r="34" spans="1:6" ht="39.75" thickBot="1" x14ac:dyDescent="0.3">
      <c r="A34" s="30" t="s">
        <v>108</v>
      </c>
      <c r="B34" s="31"/>
      <c r="C34" s="32"/>
      <c r="D34" s="146"/>
      <c r="E34" s="147"/>
      <c r="F34" s="148"/>
    </row>
    <row r="35" spans="1:6" ht="27" thickBot="1" x14ac:dyDescent="0.3">
      <c r="A35" s="27" t="s">
        <v>109</v>
      </c>
      <c r="B35" s="28"/>
      <c r="C35" s="29"/>
      <c r="D35" s="143"/>
      <c r="E35" s="144"/>
      <c r="F35" s="145"/>
    </row>
    <row r="36" spans="1:6" ht="39.75" thickBot="1" x14ac:dyDescent="0.3">
      <c r="A36" s="30" t="s">
        <v>110</v>
      </c>
      <c r="B36" s="31"/>
      <c r="C36" s="32"/>
      <c r="D36" s="146"/>
      <c r="E36" s="147"/>
      <c r="F36" s="148"/>
    </row>
    <row r="37" spans="1:6" ht="15.75" thickBot="1" x14ac:dyDescent="0.3">
      <c r="A37" s="27" t="s">
        <v>97</v>
      </c>
      <c r="B37" s="28"/>
      <c r="C37" s="29"/>
      <c r="D37" s="143"/>
      <c r="E37" s="144"/>
      <c r="F37" s="145"/>
    </row>
  </sheetData>
  <mergeCells count="66">
    <mergeCell ref="D35:F35"/>
    <mergeCell ref="D36:F36"/>
    <mergeCell ref="D37:F37"/>
    <mergeCell ref="D32:F32"/>
    <mergeCell ref="A31:F31"/>
    <mergeCell ref="D33:F33"/>
    <mergeCell ref="D34:F34"/>
    <mergeCell ref="C24:D24"/>
    <mergeCell ref="C25:D25"/>
    <mergeCell ref="A27:E27"/>
    <mergeCell ref="D28:E28"/>
    <mergeCell ref="D29:E29"/>
    <mergeCell ref="C19:D19"/>
    <mergeCell ref="C20:D20"/>
    <mergeCell ref="C21:D21"/>
    <mergeCell ref="C22:D22"/>
    <mergeCell ref="C23:D23"/>
    <mergeCell ref="A4:N4"/>
    <mergeCell ref="A13:C13"/>
    <mergeCell ref="A14:A15"/>
    <mergeCell ref="B14:B15"/>
    <mergeCell ref="C14:C15"/>
    <mergeCell ref="N5:O5"/>
    <mergeCell ref="A6:B6"/>
    <mergeCell ref="C6:E6"/>
    <mergeCell ref="F6:G6"/>
    <mergeCell ref="H6:I6"/>
    <mergeCell ref="J6:K6"/>
    <mergeCell ref="L6:M6"/>
    <mergeCell ref="N6:O6"/>
    <mergeCell ref="A5:B5"/>
    <mergeCell ref="C5:E5"/>
    <mergeCell ref="F5:G5"/>
    <mergeCell ref="L9:M9"/>
    <mergeCell ref="L7:M7"/>
    <mergeCell ref="A8:B8"/>
    <mergeCell ref="C8:E8"/>
    <mergeCell ref="F8:G8"/>
    <mergeCell ref="H8:I8"/>
    <mergeCell ref="J8:K8"/>
    <mergeCell ref="A7:B7"/>
    <mergeCell ref="C7:E7"/>
    <mergeCell ref="F7:G7"/>
    <mergeCell ref="H7:I7"/>
    <mergeCell ref="J7:K7"/>
    <mergeCell ref="J5:K5"/>
    <mergeCell ref="L5:M5"/>
    <mergeCell ref="N7:O7"/>
    <mergeCell ref="L8:M8"/>
    <mergeCell ref="N8:O8"/>
    <mergeCell ref="A1:O1"/>
    <mergeCell ref="A2:O2"/>
    <mergeCell ref="A10:B10"/>
    <mergeCell ref="F10:G10"/>
    <mergeCell ref="H10:I10"/>
    <mergeCell ref="J10:K10"/>
    <mergeCell ref="L10:M10"/>
    <mergeCell ref="N10:O10"/>
    <mergeCell ref="C10:E10"/>
    <mergeCell ref="N9:O9"/>
    <mergeCell ref="A9:B9"/>
    <mergeCell ref="C9:E9"/>
    <mergeCell ref="F9:G9"/>
    <mergeCell ref="H9:I9"/>
    <mergeCell ref="J9:K9"/>
    <mergeCell ref="H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I13" sqref="I13"/>
    </sheetView>
  </sheetViews>
  <sheetFormatPr baseColWidth="10" defaultRowHeight="15" x14ac:dyDescent="0.25"/>
  <sheetData>
    <row r="1" spans="1:15" ht="14.45" x14ac:dyDescent="0.3">
      <c r="A1" s="87" t="s">
        <v>85</v>
      </c>
      <c r="B1" s="87"/>
      <c r="C1" s="87"/>
      <c r="D1" s="87"/>
      <c r="E1" s="87"/>
      <c r="F1" s="87"/>
      <c r="G1" s="87"/>
      <c r="H1" s="6"/>
      <c r="I1" s="6"/>
      <c r="J1" s="6"/>
      <c r="K1" s="6"/>
      <c r="L1" s="6"/>
      <c r="M1" s="6"/>
      <c r="N1" s="6"/>
      <c r="O1" s="6"/>
    </row>
    <row r="2" spans="1:15" x14ac:dyDescent="0.25">
      <c r="A2" s="87" t="s">
        <v>84</v>
      </c>
      <c r="B2" s="87"/>
      <c r="C2" s="87"/>
      <c r="D2" s="87"/>
      <c r="E2" s="87"/>
      <c r="F2" s="87"/>
      <c r="G2" s="87"/>
      <c r="H2" s="6"/>
      <c r="I2" s="6"/>
      <c r="J2" s="6"/>
      <c r="K2" s="6"/>
      <c r="L2" s="6"/>
      <c r="M2" s="6"/>
      <c r="N2" s="6"/>
      <c r="O2" s="6"/>
    </row>
    <row r="4" spans="1:15" ht="23.45" customHeight="1" x14ac:dyDescent="0.25">
      <c r="A4" s="160" t="s">
        <v>27</v>
      </c>
      <c r="B4" s="161"/>
      <c r="C4" s="161"/>
      <c r="D4" s="161"/>
      <c r="E4" s="161"/>
      <c r="F4" s="161"/>
      <c r="G4" s="162"/>
    </row>
    <row r="5" spans="1:15" ht="45" customHeight="1" x14ac:dyDescent="0.25">
      <c r="A5" s="164" t="s">
        <v>28</v>
      </c>
      <c r="B5" s="164"/>
      <c r="C5" s="165" t="s">
        <v>29</v>
      </c>
      <c r="D5" s="166"/>
      <c r="E5" s="166"/>
      <c r="F5" s="166"/>
      <c r="G5" s="167"/>
    </row>
    <row r="6" spans="1:15" x14ac:dyDescent="0.25">
      <c r="A6" s="158"/>
      <c r="B6" s="158"/>
      <c r="C6" s="159"/>
      <c r="D6" s="159"/>
      <c r="E6" s="159"/>
      <c r="F6" s="159"/>
      <c r="G6" s="159"/>
    </row>
    <row r="7" spans="1:15" x14ac:dyDescent="0.25">
      <c r="A7" s="158"/>
      <c r="B7" s="155"/>
      <c r="C7" s="159"/>
      <c r="D7" s="159"/>
      <c r="E7" s="159"/>
      <c r="F7" s="159"/>
      <c r="G7" s="159"/>
    </row>
    <row r="8" spans="1:15" x14ac:dyDescent="0.25">
      <c r="A8" s="158"/>
      <c r="B8" s="155"/>
      <c r="C8" s="158"/>
      <c r="D8" s="158"/>
      <c r="E8" s="158"/>
      <c r="F8" s="158"/>
      <c r="G8" s="158"/>
    </row>
    <row r="9" spans="1:15" x14ac:dyDescent="0.25">
      <c r="A9" s="158"/>
      <c r="B9" s="155"/>
      <c r="C9" s="158"/>
      <c r="D9" s="158"/>
      <c r="E9" s="158"/>
      <c r="F9" s="158"/>
      <c r="G9" s="158"/>
    </row>
    <row r="10" spans="1:15" x14ac:dyDescent="0.25">
      <c r="A10" s="157"/>
      <c r="B10" s="157"/>
      <c r="C10" s="157"/>
      <c r="D10" s="157"/>
      <c r="E10" s="157"/>
      <c r="F10" s="157"/>
      <c r="G10" s="157"/>
    </row>
    <row r="11" spans="1:15" x14ac:dyDescent="0.25">
      <c r="A11" s="157"/>
      <c r="B11" s="155"/>
      <c r="C11" s="157"/>
      <c r="D11" s="157"/>
      <c r="E11" s="157"/>
      <c r="F11" s="157"/>
      <c r="G11" s="157"/>
    </row>
    <row r="12" spans="1:15" x14ac:dyDescent="0.25">
      <c r="A12" s="157"/>
      <c r="B12" s="155"/>
      <c r="C12" s="156"/>
      <c r="D12" s="156"/>
      <c r="E12" s="156"/>
      <c r="F12" s="156"/>
      <c r="G12" s="156"/>
    </row>
    <row r="13" spans="1:15" x14ac:dyDescent="0.25">
      <c r="A13" s="157"/>
      <c r="B13" s="155"/>
      <c r="C13" s="157"/>
      <c r="D13" s="157"/>
      <c r="E13" s="157"/>
      <c r="F13" s="157"/>
      <c r="G13" s="157"/>
    </row>
    <row r="14" spans="1:15" x14ac:dyDescent="0.25">
      <c r="A14" s="158"/>
      <c r="B14" s="158"/>
      <c r="C14" s="159"/>
      <c r="D14" s="159"/>
      <c r="E14" s="159"/>
      <c r="F14" s="159"/>
      <c r="G14" s="159"/>
    </row>
    <row r="15" spans="1:15" x14ac:dyDescent="0.25">
      <c r="A15" s="158"/>
      <c r="B15" s="155"/>
      <c r="C15" s="159"/>
      <c r="D15" s="159"/>
      <c r="E15" s="159"/>
      <c r="F15" s="159"/>
      <c r="G15" s="159"/>
    </row>
    <row r="16" spans="1:15" x14ac:dyDescent="0.25">
      <c r="A16" s="158"/>
      <c r="B16" s="155"/>
      <c r="C16" s="159"/>
      <c r="D16" s="159"/>
      <c r="E16" s="159"/>
      <c r="F16" s="159"/>
      <c r="G16" s="159"/>
    </row>
    <row r="17" spans="1:7" x14ac:dyDescent="0.25">
      <c r="A17" s="157"/>
      <c r="B17" s="157"/>
      <c r="C17" s="156"/>
      <c r="D17" s="156"/>
      <c r="E17" s="156"/>
      <c r="F17" s="156"/>
      <c r="G17" s="156"/>
    </row>
    <row r="18" spans="1:7" x14ac:dyDescent="0.25">
      <c r="A18" s="157"/>
      <c r="B18" s="155"/>
      <c r="C18" s="156"/>
      <c r="D18" s="156"/>
      <c r="E18" s="156"/>
      <c r="F18" s="156"/>
      <c r="G18" s="156"/>
    </row>
    <row r="19" spans="1:7" x14ac:dyDescent="0.25">
      <c r="A19" s="157"/>
      <c r="B19" s="155"/>
      <c r="C19" s="157"/>
      <c r="D19" s="157"/>
      <c r="E19" s="157"/>
      <c r="F19" s="157"/>
      <c r="G19" s="157"/>
    </row>
    <row r="20" spans="1:7" x14ac:dyDescent="0.25">
      <c r="A20" s="163"/>
      <c r="B20" s="163"/>
      <c r="C20" s="159"/>
      <c r="D20" s="159"/>
      <c r="E20" s="159"/>
      <c r="F20" s="159"/>
      <c r="G20" s="159"/>
    </row>
    <row r="21" spans="1:7" x14ac:dyDescent="0.25">
      <c r="A21" s="163"/>
      <c r="B21" s="155"/>
      <c r="C21" s="159"/>
      <c r="D21" s="159"/>
      <c r="E21" s="159"/>
      <c r="F21" s="159"/>
      <c r="G21" s="159"/>
    </row>
    <row r="22" spans="1:7" x14ac:dyDescent="0.25">
      <c r="A22" s="154"/>
      <c r="B22" s="154"/>
      <c r="C22" s="156"/>
      <c r="D22" s="156"/>
      <c r="E22" s="156"/>
      <c r="F22" s="156"/>
      <c r="G22" s="156"/>
    </row>
    <row r="23" spans="1:7" x14ac:dyDescent="0.25">
      <c r="A23" s="154"/>
      <c r="B23" s="155"/>
      <c r="C23" s="156"/>
      <c r="D23" s="156"/>
      <c r="E23" s="156"/>
      <c r="F23" s="156"/>
      <c r="G23" s="156"/>
    </row>
    <row r="24" spans="1:7" x14ac:dyDescent="0.25">
      <c r="A24" s="154"/>
      <c r="B24" s="155"/>
      <c r="C24" s="156"/>
      <c r="D24" s="156"/>
      <c r="E24" s="156"/>
      <c r="F24" s="156"/>
      <c r="G24" s="156"/>
    </row>
    <row r="25" spans="1:7" x14ac:dyDescent="0.25">
      <c r="A25" s="158"/>
      <c r="B25" s="158"/>
      <c r="C25" s="159"/>
      <c r="D25" s="159"/>
      <c r="E25" s="159"/>
      <c r="F25" s="159"/>
      <c r="G25" s="159"/>
    </row>
    <row r="26" spans="1:7" x14ac:dyDescent="0.25">
      <c r="A26" s="158"/>
      <c r="B26" s="155"/>
      <c r="C26" s="159"/>
      <c r="D26" s="159"/>
      <c r="E26" s="159"/>
      <c r="F26" s="159"/>
      <c r="G26" s="159"/>
    </row>
  </sheetData>
  <mergeCells count="33">
    <mergeCell ref="A5:B5"/>
    <mergeCell ref="C5:G5"/>
    <mergeCell ref="A6:B9"/>
    <mergeCell ref="C6:G6"/>
    <mergeCell ref="C7:G7"/>
    <mergeCell ref="C8:G8"/>
    <mergeCell ref="C9:G9"/>
    <mergeCell ref="A25:B26"/>
    <mergeCell ref="C25:G25"/>
    <mergeCell ref="C26:G26"/>
    <mergeCell ref="A17:B19"/>
    <mergeCell ref="C17:G17"/>
    <mergeCell ref="C18:G18"/>
    <mergeCell ref="C19:G19"/>
    <mergeCell ref="A20:B21"/>
    <mergeCell ref="C20:G20"/>
    <mergeCell ref="C21:G21"/>
    <mergeCell ref="A1:G1"/>
    <mergeCell ref="A2:G2"/>
    <mergeCell ref="A22:B24"/>
    <mergeCell ref="C22:G22"/>
    <mergeCell ref="C23:G23"/>
    <mergeCell ref="C24:G24"/>
    <mergeCell ref="A10:B13"/>
    <mergeCell ref="C10:G10"/>
    <mergeCell ref="C11:G11"/>
    <mergeCell ref="C12:G12"/>
    <mergeCell ref="C13:G13"/>
    <mergeCell ref="A14:B16"/>
    <mergeCell ref="C14:G14"/>
    <mergeCell ref="C15:G15"/>
    <mergeCell ref="C16:G16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7"/>
  <sheetViews>
    <sheetView tabSelected="1" topLeftCell="B8" zoomScale="70" zoomScaleNormal="70" workbookViewId="0">
      <selection activeCell="J8" sqref="J8:J547"/>
    </sheetView>
  </sheetViews>
  <sheetFormatPr baseColWidth="10" defaultRowHeight="15" x14ac:dyDescent="0.25"/>
  <cols>
    <col min="2" max="2" width="38.5703125" customWidth="1"/>
    <col min="3" max="3" width="27.42578125" customWidth="1"/>
    <col min="4" max="4" width="16.85546875" customWidth="1"/>
    <col min="5" max="5" width="14" customWidth="1"/>
    <col min="7" max="7" width="16.7109375" customWidth="1"/>
    <col min="8" max="8" width="18.7109375" customWidth="1"/>
    <col min="9" max="9" width="17.42578125" customWidth="1"/>
    <col min="10" max="10" width="28" customWidth="1"/>
  </cols>
  <sheetData>
    <row r="1" spans="1:18" ht="14.45" customHeight="1" x14ac:dyDescent="0.25">
      <c r="A1" s="87" t="s">
        <v>568</v>
      </c>
      <c r="B1" s="87"/>
      <c r="C1" s="87"/>
      <c r="D1" s="87"/>
      <c r="E1" s="87"/>
      <c r="F1" s="87"/>
      <c r="G1" s="87"/>
      <c r="H1" s="87"/>
      <c r="I1" s="87"/>
      <c r="J1" s="87"/>
      <c r="K1" s="6"/>
      <c r="L1" s="6"/>
      <c r="M1" s="6"/>
      <c r="N1" s="6"/>
      <c r="O1" s="6"/>
      <c r="P1" s="6"/>
      <c r="Q1" s="6"/>
      <c r="R1" s="6"/>
    </row>
    <row r="2" spans="1:18" x14ac:dyDescent="0.25">
      <c r="A2" s="87" t="s">
        <v>84</v>
      </c>
      <c r="B2" s="87"/>
      <c r="C2" s="87"/>
      <c r="D2" s="87"/>
      <c r="E2" s="87"/>
      <c r="F2" s="87"/>
      <c r="G2" s="87"/>
      <c r="H2" s="87"/>
      <c r="I2" s="87"/>
      <c r="J2" s="87"/>
      <c r="K2" s="6"/>
      <c r="L2" s="6"/>
      <c r="M2" s="6"/>
      <c r="N2" s="6"/>
      <c r="O2" s="6"/>
      <c r="P2" s="6"/>
      <c r="Q2" s="6"/>
      <c r="R2" s="6"/>
    </row>
    <row r="3" spans="1:18" x14ac:dyDescent="0.25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</row>
    <row r="4" spans="1:18" ht="15.75" thickBot="1" x14ac:dyDescent="0.3"/>
    <row r="5" spans="1:18" ht="15.75" thickBot="1" x14ac:dyDescent="0.3">
      <c r="A5" s="178" t="s">
        <v>30</v>
      </c>
      <c r="B5" s="179"/>
      <c r="C5" s="180" t="s">
        <v>31</v>
      </c>
      <c r="D5" s="182" t="s">
        <v>32</v>
      </c>
      <c r="E5" s="179"/>
      <c r="F5" s="183" t="s">
        <v>33</v>
      </c>
      <c r="G5" s="170" t="s">
        <v>34</v>
      </c>
      <c r="H5" s="170" t="s">
        <v>114</v>
      </c>
      <c r="I5" s="170" t="s">
        <v>36</v>
      </c>
      <c r="J5" s="170" t="s">
        <v>115</v>
      </c>
    </row>
    <row r="6" spans="1:18" x14ac:dyDescent="0.25">
      <c r="A6" s="172" t="s">
        <v>117</v>
      </c>
      <c r="B6" s="174" t="s">
        <v>116</v>
      </c>
      <c r="C6" s="181"/>
      <c r="D6" s="176" t="s">
        <v>38</v>
      </c>
      <c r="E6" s="174" t="s">
        <v>39</v>
      </c>
      <c r="F6" s="184"/>
      <c r="G6" s="171"/>
      <c r="H6" s="171"/>
      <c r="I6" s="171"/>
      <c r="J6" s="171"/>
    </row>
    <row r="7" spans="1:18" ht="15.75" thickBot="1" x14ac:dyDescent="0.3">
      <c r="A7" s="173"/>
      <c r="B7" s="175"/>
      <c r="C7" s="181"/>
      <c r="D7" s="177"/>
      <c r="E7" s="175"/>
      <c r="F7" s="184"/>
      <c r="G7" s="171"/>
      <c r="H7" s="171"/>
      <c r="I7" s="171"/>
      <c r="J7" s="171"/>
    </row>
    <row r="8" spans="1:18" ht="90" thickBot="1" x14ac:dyDescent="0.3">
      <c r="A8" s="59" t="s">
        <v>1014</v>
      </c>
      <c r="B8" s="59" t="s">
        <v>124</v>
      </c>
      <c r="C8" s="59" t="s">
        <v>734</v>
      </c>
      <c r="D8" s="60">
        <v>0.99999999999999989</v>
      </c>
      <c r="E8" s="60">
        <v>1</v>
      </c>
      <c r="F8" s="83">
        <f>E8/D8</f>
        <v>1</v>
      </c>
      <c r="G8" s="62">
        <v>14120.539999999997</v>
      </c>
      <c r="H8" s="62">
        <v>0</v>
      </c>
      <c r="I8" s="61">
        <f>H8/G8</f>
        <v>0</v>
      </c>
      <c r="J8" s="169" t="s">
        <v>1022</v>
      </c>
    </row>
    <row r="9" spans="1:18" ht="90" thickBot="1" x14ac:dyDescent="0.3">
      <c r="A9" s="63" t="s">
        <v>1014</v>
      </c>
      <c r="B9" s="64" t="s">
        <v>569</v>
      </c>
      <c r="C9" s="64" t="s">
        <v>735</v>
      </c>
      <c r="D9" s="65">
        <v>1</v>
      </c>
      <c r="E9" s="65">
        <v>1</v>
      </c>
      <c r="F9" s="83">
        <f t="shared" ref="F9:F71" si="0">E9/D9</f>
        <v>1</v>
      </c>
      <c r="G9" s="66">
        <v>1117.78</v>
      </c>
      <c r="H9" s="66">
        <v>1106.58</v>
      </c>
      <c r="I9" s="61">
        <f t="shared" ref="I9:I71" si="1">H9/G9</f>
        <v>0.98998013920449457</v>
      </c>
      <c r="J9" s="133"/>
    </row>
    <row r="10" spans="1:18" ht="90" thickBot="1" x14ac:dyDescent="0.3">
      <c r="A10" s="59" t="s">
        <v>1014</v>
      </c>
      <c r="B10" s="59" t="s">
        <v>125</v>
      </c>
      <c r="C10" s="59" t="s">
        <v>736</v>
      </c>
      <c r="D10" s="60">
        <v>0.8999999999999998</v>
      </c>
      <c r="E10" s="60">
        <v>0.80999999999999983</v>
      </c>
      <c r="F10" s="83">
        <f t="shared" si="0"/>
        <v>0.9</v>
      </c>
      <c r="G10" s="67">
        <v>91718.37</v>
      </c>
      <c r="H10" s="67">
        <v>41380</v>
      </c>
      <c r="I10" s="61">
        <f t="shared" si="1"/>
        <v>0.45116370908030751</v>
      </c>
      <c r="J10" s="133"/>
    </row>
    <row r="11" spans="1:18" ht="90" thickBot="1" x14ac:dyDescent="0.3">
      <c r="A11" s="63" t="s">
        <v>1014</v>
      </c>
      <c r="B11" s="64" t="s">
        <v>125</v>
      </c>
      <c r="C11" s="64" t="s">
        <v>737</v>
      </c>
      <c r="D11" s="65">
        <v>1</v>
      </c>
      <c r="E11" s="65">
        <v>0</v>
      </c>
      <c r="F11" s="83">
        <f t="shared" si="0"/>
        <v>0</v>
      </c>
      <c r="G11" s="66">
        <v>0</v>
      </c>
      <c r="H11" s="66">
        <v>0</v>
      </c>
      <c r="I11" s="61">
        <v>0</v>
      </c>
      <c r="J11" s="133"/>
    </row>
    <row r="12" spans="1:18" ht="90" thickBot="1" x14ac:dyDescent="0.3">
      <c r="A12" s="59" t="s">
        <v>1014</v>
      </c>
      <c r="B12" s="59" t="s">
        <v>125</v>
      </c>
      <c r="C12" s="59" t="s">
        <v>737</v>
      </c>
      <c r="D12" s="60">
        <v>1</v>
      </c>
      <c r="E12" s="60">
        <v>0</v>
      </c>
      <c r="F12" s="83">
        <f t="shared" si="0"/>
        <v>0</v>
      </c>
      <c r="G12" s="67">
        <v>0</v>
      </c>
      <c r="H12" s="67">
        <v>0</v>
      </c>
      <c r="I12" s="61">
        <v>0</v>
      </c>
      <c r="J12" s="133"/>
    </row>
    <row r="13" spans="1:18" ht="90" thickBot="1" x14ac:dyDescent="0.3">
      <c r="A13" s="63" t="s">
        <v>1014</v>
      </c>
      <c r="B13" s="64" t="s">
        <v>570</v>
      </c>
      <c r="C13" s="64" t="s">
        <v>126</v>
      </c>
      <c r="D13" s="68">
        <v>1</v>
      </c>
      <c r="E13" s="68">
        <v>1</v>
      </c>
      <c r="F13" s="83">
        <f t="shared" si="0"/>
        <v>1</v>
      </c>
      <c r="G13" s="69">
        <v>22588.22</v>
      </c>
      <c r="H13" s="69">
        <v>22588.22</v>
      </c>
      <c r="I13" s="61">
        <f t="shared" si="1"/>
        <v>1</v>
      </c>
      <c r="J13" s="133"/>
    </row>
    <row r="14" spans="1:18" ht="90" thickBot="1" x14ac:dyDescent="0.3">
      <c r="A14" s="59" t="s">
        <v>1014</v>
      </c>
      <c r="B14" s="59" t="s">
        <v>127</v>
      </c>
      <c r="C14" s="59" t="s">
        <v>738</v>
      </c>
      <c r="D14" s="60">
        <v>1</v>
      </c>
      <c r="E14" s="60">
        <v>1</v>
      </c>
      <c r="F14" s="83">
        <f t="shared" si="0"/>
        <v>1</v>
      </c>
      <c r="G14" s="67">
        <v>716.6</v>
      </c>
      <c r="H14" s="67">
        <v>716.6</v>
      </c>
      <c r="I14" s="61">
        <f t="shared" si="1"/>
        <v>1</v>
      </c>
      <c r="J14" s="133"/>
    </row>
    <row r="15" spans="1:18" ht="90" thickBot="1" x14ac:dyDescent="0.3">
      <c r="A15" s="63" t="s">
        <v>1014</v>
      </c>
      <c r="B15" s="64" t="s">
        <v>127</v>
      </c>
      <c r="C15" s="64" t="s">
        <v>739</v>
      </c>
      <c r="D15" s="85">
        <v>11</v>
      </c>
      <c r="E15" s="85">
        <v>20</v>
      </c>
      <c r="F15" s="83">
        <f t="shared" si="0"/>
        <v>1.8181818181818181</v>
      </c>
      <c r="G15" s="69">
        <v>2800</v>
      </c>
      <c r="H15" s="69">
        <v>2705.3700000000003</v>
      </c>
      <c r="I15" s="61">
        <f t="shared" si="1"/>
        <v>0.96620357142857161</v>
      </c>
      <c r="J15" s="133"/>
    </row>
    <row r="16" spans="1:18" ht="90" thickBot="1" x14ac:dyDescent="0.3">
      <c r="A16" s="59" t="s">
        <v>1014</v>
      </c>
      <c r="B16" s="59" t="s">
        <v>128</v>
      </c>
      <c r="C16" s="59" t="s">
        <v>740</v>
      </c>
      <c r="D16" s="60">
        <v>1</v>
      </c>
      <c r="E16" s="60">
        <v>0</v>
      </c>
      <c r="F16" s="83">
        <f t="shared" si="0"/>
        <v>0</v>
      </c>
      <c r="G16" s="67">
        <v>0</v>
      </c>
      <c r="H16" s="67">
        <v>0</v>
      </c>
      <c r="I16" s="61">
        <v>0</v>
      </c>
      <c r="J16" s="133"/>
    </row>
    <row r="17" spans="1:10" ht="77.25" thickBot="1" x14ac:dyDescent="0.3">
      <c r="A17" s="63" t="s">
        <v>1015</v>
      </c>
      <c r="B17" s="64" t="s">
        <v>571</v>
      </c>
      <c r="C17" s="64" t="s">
        <v>741</v>
      </c>
      <c r="D17" s="85">
        <v>2</v>
      </c>
      <c r="E17" s="85">
        <v>1</v>
      </c>
      <c r="F17" s="83">
        <f t="shared" si="0"/>
        <v>0.5</v>
      </c>
      <c r="G17" s="66">
        <v>0</v>
      </c>
      <c r="H17" s="66">
        <v>0</v>
      </c>
      <c r="I17" s="61">
        <v>0</v>
      </c>
      <c r="J17" s="133"/>
    </row>
    <row r="18" spans="1:10" ht="77.25" thickBot="1" x14ac:dyDescent="0.3">
      <c r="A18" s="59" t="s">
        <v>1015</v>
      </c>
      <c r="B18" s="59" t="s">
        <v>129</v>
      </c>
      <c r="C18" s="59" t="s">
        <v>742</v>
      </c>
      <c r="D18" s="60">
        <v>0.2</v>
      </c>
      <c r="E18" s="60">
        <v>0.12060000000000001</v>
      </c>
      <c r="F18" s="83">
        <f t="shared" si="0"/>
        <v>0.60299999999999998</v>
      </c>
      <c r="G18" s="67">
        <v>128</v>
      </c>
      <c r="H18" s="67">
        <v>0</v>
      </c>
      <c r="I18" s="61">
        <f t="shared" si="1"/>
        <v>0</v>
      </c>
      <c r="J18" s="133"/>
    </row>
    <row r="19" spans="1:10" ht="77.25" thickBot="1" x14ac:dyDescent="0.3">
      <c r="A19" s="63" t="s">
        <v>1015</v>
      </c>
      <c r="B19" s="64" t="s">
        <v>129</v>
      </c>
      <c r="C19" s="64" t="s">
        <v>742</v>
      </c>
      <c r="D19" s="65">
        <v>0.2</v>
      </c>
      <c r="E19" s="65">
        <v>0.12060000000000001</v>
      </c>
      <c r="F19" s="83">
        <f t="shared" si="0"/>
        <v>0.60299999999999998</v>
      </c>
      <c r="G19" s="70">
        <v>2080</v>
      </c>
      <c r="H19" s="70">
        <v>2052.8000000000002</v>
      </c>
      <c r="I19" s="61">
        <f t="shared" si="1"/>
        <v>0.98692307692307701</v>
      </c>
      <c r="J19" s="133"/>
    </row>
    <row r="20" spans="1:10" ht="77.25" thickBot="1" x14ac:dyDescent="0.3">
      <c r="A20" s="59" t="s">
        <v>1015</v>
      </c>
      <c r="B20" s="59" t="s">
        <v>572</v>
      </c>
      <c r="C20" s="59" t="s">
        <v>743</v>
      </c>
      <c r="D20" s="86">
        <v>2</v>
      </c>
      <c r="E20" s="86">
        <v>1</v>
      </c>
      <c r="F20" s="83">
        <f t="shared" si="0"/>
        <v>0.5</v>
      </c>
      <c r="G20" s="67">
        <v>0</v>
      </c>
      <c r="H20" s="67">
        <v>0</v>
      </c>
      <c r="I20" s="61">
        <v>0</v>
      </c>
      <c r="J20" s="133"/>
    </row>
    <row r="21" spans="1:10" ht="77.25" thickBot="1" x14ac:dyDescent="0.3">
      <c r="A21" s="63" t="s">
        <v>1015</v>
      </c>
      <c r="B21" s="64" t="s">
        <v>573</v>
      </c>
      <c r="C21" s="64" t="s">
        <v>744</v>
      </c>
      <c r="D21" s="71">
        <v>6</v>
      </c>
      <c r="E21" s="71">
        <v>4</v>
      </c>
      <c r="F21" s="83">
        <f t="shared" si="0"/>
        <v>0.66666666666666663</v>
      </c>
      <c r="G21" s="66">
        <v>0</v>
      </c>
      <c r="H21" s="66">
        <v>0</v>
      </c>
      <c r="I21" s="61">
        <v>0</v>
      </c>
      <c r="J21" s="133"/>
    </row>
    <row r="22" spans="1:10" ht="77.25" thickBot="1" x14ac:dyDescent="0.3">
      <c r="A22" s="59" t="s">
        <v>1015</v>
      </c>
      <c r="B22" s="59" t="s">
        <v>573</v>
      </c>
      <c r="C22" s="59" t="s">
        <v>744</v>
      </c>
      <c r="D22" s="86">
        <v>6</v>
      </c>
      <c r="E22" s="86">
        <v>4</v>
      </c>
      <c r="F22" s="83">
        <f t="shared" si="0"/>
        <v>0.66666666666666663</v>
      </c>
      <c r="G22" s="67">
        <v>0</v>
      </c>
      <c r="H22" s="67">
        <v>0</v>
      </c>
      <c r="I22" s="61">
        <v>0</v>
      </c>
      <c r="J22" s="133"/>
    </row>
    <row r="23" spans="1:10" ht="77.25" thickBot="1" x14ac:dyDescent="0.3">
      <c r="A23" s="63" t="s">
        <v>1015</v>
      </c>
      <c r="B23" s="64" t="s">
        <v>130</v>
      </c>
      <c r="C23" s="64" t="s">
        <v>131</v>
      </c>
      <c r="D23" s="65">
        <v>1</v>
      </c>
      <c r="E23" s="65">
        <v>0</v>
      </c>
      <c r="F23" s="83">
        <f t="shared" si="0"/>
        <v>0</v>
      </c>
      <c r="G23" s="69">
        <v>0</v>
      </c>
      <c r="H23" s="69">
        <v>0</v>
      </c>
      <c r="I23" s="61">
        <v>0</v>
      </c>
      <c r="J23" s="133"/>
    </row>
    <row r="24" spans="1:10" ht="77.25" thickBot="1" x14ac:dyDescent="0.3">
      <c r="A24" s="59" t="s">
        <v>1015</v>
      </c>
      <c r="B24" s="59" t="s">
        <v>132</v>
      </c>
      <c r="C24" s="59" t="s">
        <v>745</v>
      </c>
      <c r="D24" s="86">
        <v>12</v>
      </c>
      <c r="E24" s="86">
        <v>9</v>
      </c>
      <c r="F24" s="83">
        <f t="shared" si="0"/>
        <v>0.75</v>
      </c>
      <c r="G24" s="62">
        <v>128</v>
      </c>
      <c r="H24" s="62">
        <v>0</v>
      </c>
      <c r="I24" s="61">
        <f t="shared" si="1"/>
        <v>0</v>
      </c>
      <c r="J24" s="133"/>
    </row>
    <row r="25" spans="1:10" ht="77.25" thickBot="1" x14ac:dyDescent="0.3">
      <c r="A25" s="63" t="s">
        <v>1015</v>
      </c>
      <c r="B25" s="64" t="s">
        <v>132</v>
      </c>
      <c r="C25" s="64" t="s">
        <v>745</v>
      </c>
      <c r="D25" s="71">
        <v>12</v>
      </c>
      <c r="E25" s="71">
        <v>9</v>
      </c>
      <c r="F25" s="83">
        <f t="shared" si="0"/>
        <v>0.75</v>
      </c>
      <c r="G25" s="66">
        <v>1393.64</v>
      </c>
      <c r="H25" s="66">
        <v>1271.75</v>
      </c>
      <c r="I25" s="61">
        <f t="shared" si="1"/>
        <v>0.91253838868000337</v>
      </c>
      <c r="J25" s="133"/>
    </row>
    <row r="26" spans="1:10" ht="77.25" thickBot="1" x14ac:dyDescent="0.3">
      <c r="A26" s="59" t="s">
        <v>1015</v>
      </c>
      <c r="B26" s="59" t="s">
        <v>574</v>
      </c>
      <c r="C26" s="59" t="s">
        <v>133</v>
      </c>
      <c r="D26" s="72">
        <v>1</v>
      </c>
      <c r="E26" s="72">
        <v>1</v>
      </c>
      <c r="F26" s="83">
        <f t="shared" si="0"/>
        <v>1</v>
      </c>
      <c r="G26" s="62">
        <v>0</v>
      </c>
      <c r="H26" s="62">
        <v>0</v>
      </c>
      <c r="I26" s="61">
        <v>0</v>
      </c>
      <c r="J26" s="133"/>
    </row>
    <row r="27" spans="1:10" ht="77.25" thickBot="1" x14ac:dyDescent="0.3">
      <c r="A27" s="63" t="s">
        <v>1015</v>
      </c>
      <c r="B27" s="64" t="s">
        <v>575</v>
      </c>
      <c r="C27" s="64" t="s">
        <v>746</v>
      </c>
      <c r="D27" s="65">
        <v>0.1</v>
      </c>
      <c r="E27" s="65">
        <v>7.3599999999999999E-2</v>
      </c>
      <c r="F27" s="83">
        <f t="shared" si="0"/>
        <v>0.73599999999999999</v>
      </c>
      <c r="G27" s="66">
        <v>0</v>
      </c>
      <c r="H27" s="66">
        <v>0</v>
      </c>
      <c r="I27" s="61">
        <v>0</v>
      </c>
      <c r="J27" s="133"/>
    </row>
    <row r="28" spans="1:10" ht="77.25" thickBot="1" x14ac:dyDescent="0.3">
      <c r="A28" s="59" t="s">
        <v>1015</v>
      </c>
      <c r="B28" s="59" t="s">
        <v>576</v>
      </c>
      <c r="C28" s="59" t="s">
        <v>747</v>
      </c>
      <c r="D28" s="60">
        <v>0.5</v>
      </c>
      <c r="E28" s="60">
        <v>0.28909999999999997</v>
      </c>
      <c r="F28" s="83">
        <f t="shared" si="0"/>
        <v>0.57819999999999994</v>
      </c>
      <c r="G28" s="62">
        <v>0</v>
      </c>
      <c r="H28" s="62">
        <v>0</v>
      </c>
      <c r="I28" s="61">
        <v>0</v>
      </c>
      <c r="J28" s="133"/>
    </row>
    <row r="29" spans="1:10" ht="64.5" thickBot="1" x14ac:dyDescent="0.3">
      <c r="A29" s="63" t="s">
        <v>134</v>
      </c>
      <c r="B29" s="64" t="s">
        <v>135</v>
      </c>
      <c r="C29" s="64" t="s">
        <v>136</v>
      </c>
      <c r="D29" s="73">
        <v>12</v>
      </c>
      <c r="E29" s="73">
        <v>11</v>
      </c>
      <c r="F29" s="83">
        <f t="shared" si="0"/>
        <v>0.91666666666666663</v>
      </c>
      <c r="G29" s="69">
        <v>0</v>
      </c>
      <c r="H29" s="69">
        <v>0</v>
      </c>
      <c r="I29" s="61">
        <v>0</v>
      </c>
      <c r="J29" s="133"/>
    </row>
    <row r="30" spans="1:10" ht="64.5" thickBot="1" x14ac:dyDescent="0.3">
      <c r="A30" s="59" t="s">
        <v>134</v>
      </c>
      <c r="B30" s="59" t="s">
        <v>137</v>
      </c>
      <c r="C30" s="59" t="s">
        <v>748</v>
      </c>
      <c r="D30" s="72">
        <v>1800</v>
      </c>
      <c r="E30" s="72">
        <v>1333</v>
      </c>
      <c r="F30" s="83">
        <f t="shared" si="0"/>
        <v>0.74055555555555552</v>
      </c>
      <c r="G30" s="62">
        <v>0</v>
      </c>
      <c r="H30" s="62">
        <v>0</v>
      </c>
      <c r="I30" s="61">
        <v>0</v>
      </c>
      <c r="J30" s="133"/>
    </row>
    <row r="31" spans="1:10" ht="64.5" thickBot="1" x14ac:dyDescent="0.3">
      <c r="A31" s="63" t="s">
        <v>134</v>
      </c>
      <c r="B31" s="64" t="s">
        <v>138</v>
      </c>
      <c r="C31" s="64" t="s">
        <v>749</v>
      </c>
      <c r="D31" s="71">
        <v>144</v>
      </c>
      <c r="E31" s="71">
        <v>106</v>
      </c>
      <c r="F31" s="83">
        <f t="shared" si="0"/>
        <v>0.73611111111111116</v>
      </c>
      <c r="G31" s="69">
        <v>0</v>
      </c>
      <c r="H31" s="69">
        <v>0</v>
      </c>
      <c r="I31" s="61">
        <v>0</v>
      </c>
      <c r="J31" s="133"/>
    </row>
    <row r="32" spans="1:10" ht="64.5" thickBot="1" x14ac:dyDescent="0.3">
      <c r="A32" s="59" t="s">
        <v>139</v>
      </c>
      <c r="B32" s="59" t="s">
        <v>140</v>
      </c>
      <c r="C32" s="59" t="s">
        <v>141</v>
      </c>
      <c r="D32" s="60">
        <v>0.99999999999999989</v>
      </c>
      <c r="E32" s="60">
        <v>0.99999999999999989</v>
      </c>
      <c r="F32" s="83">
        <f t="shared" si="0"/>
        <v>1</v>
      </c>
      <c r="G32" s="62">
        <v>0</v>
      </c>
      <c r="H32" s="62">
        <v>0</v>
      </c>
      <c r="I32" s="61">
        <v>0</v>
      </c>
      <c r="J32" s="133"/>
    </row>
    <row r="33" spans="1:10" ht="64.5" thickBot="1" x14ac:dyDescent="0.3">
      <c r="A33" s="63" t="s">
        <v>139</v>
      </c>
      <c r="B33" s="64" t="s">
        <v>140</v>
      </c>
      <c r="C33" s="64" t="s">
        <v>142</v>
      </c>
      <c r="D33" s="65">
        <v>0.99999999999999989</v>
      </c>
      <c r="E33" s="65">
        <v>0.99999999999999989</v>
      </c>
      <c r="F33" s="83">
        <f t="shared" si="0"/>
        <v>1</v>
      </c>
      <c r="G33" s="69">
        <v>0</v>
      </c>
      <c r="H33" s="69">
        <v>0</v>
      </c>
      <c r="I33" s="61">
        <v>0</v>
      </c>
      <c r="J33" s="133"/>
    </row>
    <row r="34" spans="1:10" ht="64.5" thickBot="1" x14ac:dyDescent="0.3">
      <c r="A34" s="59" t="s">
        <v>139</v>
      </c>
      <c r="B34" s="59" t="s">
        <v>140</v>
      </c>
      <c r="C34" s="59" t="s">
        <v>143</v>
      </c>
      <c r="D34" s="60">
        <v>0.99999999999999989</v>
      </c>
      <c r="E34" s="60">
        <v>0.99999999999999989</v>
      </c>
      <c r="F34" s="83">
        <f t="shared" si="0"/>
        <v>1</v>
      </c>
      <c r="G34" s="62">
        <v>0</v>
      </c>
      <c r="H34" s="62">
        <v>0</v>
      </c>
      <c r="I34" s="61">
        <v>0</v>
      </c>
      <c r="J34" s="133"/>
    </row>
    <row r="35" spans="1:10" ht="64.5" thickBot="1" x14ac:dyDescent="0.3">
      <c r="A35" s="63" t="s">
        <v>139</v>
      </c>
      <c r="B35" s="64" t="s">
        <v>144</v>
      </c>
      <c r="C35" s="64" t="s">
        <v>145</v>
      </c>
      <c r="D35" s="73">
        <v>12</v>
      </c>
      <c r="E35" s="73">
        <v>12</v>
      </c>
      <c r="F35" s="83">
        <f t="shared" si="0"/>
        <v>1</v>
      </c>
      <c r="G35" s="69">
        <v>0</v>
      </c>
      <c r="H35" s="69">
        <v>0</v>
      </c>
      <c r="I35" s="61">
        <v>0</v>
      </c>
      <c r="J35" s="133"/>
    </row>
    <row r="36" spans="1:10" ht="64.5" thickBot="1" x14ac:dyDescent="0.3">
      <c r="A36" s="59" t="s">
        <v>139</v>
      </c>
      <c r="B36" s="59" t="s">
        <v>146</v>
      </c>
      <c r="C36" s="59" t="s">
        <v>147</v>
      </c>
      <c r="D36" s="74">
        <v>4</v>
      </c>
      <c r="E36" s="74">
        <v>3</v>
      </c>
      <c r="F36" s="83">
        <f t="shared" si="0"/>
        <v>0.75</v>
      </c>
      <c r="G36" s="62">
        <v>0</v>
      </c>
      <c r="H36" s="62">
        <v>0</v>
      </c>
      <c r="I36" s="61">
        <v>0</v>
      </c>
      <c r="J36" s="133"/>
    </row>
    <row r="37" spans="1:10" ht="64.5" thickBot="1" x14ac:dyDescent="0.3">
      <c r="A37" s="63" t="s">
        <v>139</v>
      </c>
      <c r="B37" s="64" t="s">
        <v>148</v>
      </c>
      <c r="C37" s="64" t="s">
        <v>149</v>
      </c>
      <c r="D37" s="73">
        <v>2</v>
      </c>
      <c r="E37" s="73">
        <v>2</v>
      </c>
      <c r="F37" s="83">
        <f t="shared" si="0"/>
        <v>1</v>
      </c>
      <c r="G37" s="69">
        <v>0</v>
      </c>
      <c r="H37" s="69">
        <v>0</v>
      </c>
      <c r="I37" s="61">
        <v>1</v>
      </c>
      <c r="J37" s="133"/>
    </row>
    <row r="38" spans="1:10" ht="64.5" thickBot="1" x14ac:dyDescent="0.3">
      <c r="A38" s="59" t="s">
        <v>139</v>
      </c>
      <c r="B38" s="59" t="s">
        <v>148</v>
      </c>
      <c r="C38" s="59" t="s">
        <v>150</v>
      </c>
      <c r="D38" s="72">
        <v>12</v>
      </c>
      <c r="E38" s="72">
        <v>12</v>
      </c>
      <c r="F38" s="83">
        <f t="shared" si="0"/>
        <v>1</v>
      </c>
      <c r="G38" s="62">
        <v>0</v>
      </c>
      <c r="H38" s="62">
        <v>0</v>
      </c>
      <c r="I38" s="61">
        <v>0</v>
      </c>
      <c r="J38" s="133"/>
    </row>
    <row r="39" spans="1:10" ht="102.75" thickBot="1" x14ac:dyDescent="0.3">
      <c r="A39" s="63" t="s">
        <v>151</v>
      </c>
      <c r="B39" s="64" t="s">
        <v>152</v>
      </c>
      <c r="C39" s="64" t="s">
        <v>153</v>
      </c>
      <c r="D39" s="65">
        <v>1</v>
      </c>
      <c r="E39" s="65">
        <v>0.48750000000000004</v>
      </c>
      <c r="F39" s="83">
        <f t="shared" si="0"/>
        <v>0.48750000000000004</v>
      </c>
      <c r="G39" s="69">
        <v>12066.359999999997</v>
      </c>
      <c r="H39" s="69">
        <v>12066.36</v>
      </c>
      <c r="I39" s="61">
        <f t="shared" si="1"/>
        <v>1.0000000000000002</v>
      </c>
      <c r="J39" s="133"/>
    </row>
    <row r="40" spans="1:10" ht="102.75" thickBot="1" x14ac:dyDescent="0.3">
      <c r="A40" s="59" t="s">
        <v>151</v>
      </c>
      <c r="B40" s="59" t="s">
        <v>152</v>
      </c>
      <c r="C40" s="59" t="s">
        <v>153</v>
      </c>
      <c r="D40" s="60">
        <v>1</v>
      </c>
      <c r="E40" s="60">
        <v>0.40416666666666673</v>
      </c>
      <c r="F40" s="83">
        <f t="shared" si="0"/>
        <v>0.40416666666666673</v>
      </c>
      <c r="G40" s="62">
        <v>470.83000000000004</v>
      </c>
      <c r="H40" s="62">
        <v>470.83</v>
      </c>
      <c r="I40" s="61">
        <f t="shared" si="1"/>
        <v>0.99999999999999989</v>
      </c>
      <c r="J40" s="133"/>
    </row>
    <row r="41" spans="1:10" ht="102.75" thickBot="1" x14ac:dyDescent="0.3">
      <c r="A41" s="63" t="s">
        <v>151</v>
      </c>
      <c r="B41" s="64" t="s">
        <v>154</v>
      </c>
      <c r="C41" s="64" t="s">
        <v>155</v>
      </c>
      <c r="D41" s="85">
        <v>3</v>
      </c>
      <c r="E41" s="85">
        <v>1</v>
      </c>
      <c r="F41" s="83">
        <f t="shared" si="0"/>
        <v>0.33333333333333331</v>
      </c>
      <c r="G41" s="69">
        <v>0</v>
      </c>
      <c r="H41" s="69">
        <v>0</v>
      </c>
      <c r="I41" s="61">
        <v>0</v>
      </c>
      <c r="J41" s="133"/>
    </row>
    <row r="42" spans="1:10" ht="102.75" thickBot="1" x14ac:dyDescent="0.3">
      <c r="A42" s="59" t="s">
        <v>151</v>
      </c>
      <c r="B42" s="59" t="s">
        <v>156</v>
      </c>
      <c r="C42" s="59" t="s">
        <v>157</v>
      </c>
      <c r="D42" s="72">
        <v>3</v>
      </c>
      <c r="E42" s="72">
        <v>2</v>
      </c>
      <c r="F42" s="83">
        <f t="shared" si="0"/>
        <v>0.66666666666666663</v>
      </c>
      <c r="G42" s="62">
        <v>0</v>
      </c>
      <c r="H42" s="62">
        <v>0</v>
      </c>
      <c r="I42" s="61">
        <v>0</v>
      </c>
      <c r="J42" s="133"/>
    </row>
    <row r="43" spans="1:10" ht="102.75" thickBot="1" x14ac:dyDescent="0.3">
      <c r="A43" s="63" t="s">
        <v>151</v>
      </c>
      <c r="B43" s="64" t="s">
        <v>158</v>
      </c>
      <c r="C43" s="64" t="s">
        <v>159</v>
      </c>
      <c r="D43" s="71">
        <v>8</v>
      </c>
      <c r="E43" s="71">
        <v>8</v>
      </c>
      <c r="F43" s="83">
        <f t="shared" si="0"/>
        <v>1</v>
      </c>
      <c r="G43" s="69">
        <v>0</v>
      </c>
      <c r="H43" s="69">
        <v>0</v>
      </c>
      <c r="I43" s="61">
        <v>0</v>
      </c>
      <c r="J43" s="133"/>
    </row>
    <row r="44" spans="1:10" ht="102.75" thickBot="1" x14ac:dyDescent="0.3">
      <c r="A44" s="59" t="s">
        <v>151</v>
      </c>
      <c r="B44" s="59" t="s">
        <v>160</v>
      </c>
      <c r="C44" s="59" t="s">
        <v>161</v>
      </c>
      <c r="D44" s="74">
        <v>3</v>
      </c>
      <c r="E44" s="74">
        <v>3</v>
      </c>
      <c r="F44" s="83">
        <f t="shared" si="0"/>
        <v>1</v>
      </c>
      <c r="G44" s="67">
        <v>0</v>
      </c>
      <c r="H44" s="67">
        <v>0</v>
      </c>
      <c r="I44" s="61">
        <v>0</v>
      </c>
      <c r="J44" s="133"/>
    </row>
    <row r="45" spans="1:10" ht="102.75" thickBot="1" x14ac:dyDescent="0.3">
      <c r="A45" s="63" t="s">
        <v>151</v>
      </c>
      <c r="B45" s="64" t="s">
        <v>162</v>
      </c>
      <c r="C45" s="64" t="s">
        <v>163</v>
      </c>
      <c r="D45" s="73">
        <v>12</v>
      </c>
      <c r="E45" s="73">
        <v>12</v>
      </c>
      <c r="F45" s="83">
        <f t="shared" si="0"/>
        <v>1</v>
      </c>
      <c r="G45" s="66">
        <v>0</v>
      </c>
      <c r="H45" s="66">
        <v>0</v>
      </c>
      <c r="I45" s="61">
        <v>0</v>
      </c>
      <c r="J45" s="133"/>
    </row>
    <row r="46" spans="1:10" ht="77.25" thickBot="1" x14ac:dyDescent="0.3">
      <c r="A46" s="59" t="s">
        <v>274</v>
      </c>
      <c r="B46" s="59" t="s">
        <v>275</v>
      </c>
      <c r="C46" s="59" t="s">
        <v>750</v>
      </c>
      <c r="D46" s="60">
        <v>1</v>
      </c>
      <c r="E46" s="60">
        <v>1</v>
      </c>
      <c r="F46" s="83">
        <f t="shared" si="0"/>
        <v>1</v>
      </c>
      <c r="G46" s="67">
        <v>1323000</v>
      </c>
      <c r="H46" s="67">
        <v>1323000</v>
      </c>
      <c r="I46" s="61">
        <f t="shared" si="1"/>
        <v>1</v>
      </c>
      <c r="J46" s="133"/>
    </row>
    <row r="47" spans="1:10" ht="77.25" thickBot="1" x14ac:dyDescent="0.3">
      <c r="A47" s="63" t="s">
        <v>274</v>
      </c>
      <c r="B47" s="64" t="s">
        <v>577</v>
      </c>
      <c r="C47" s="64" t="s">
        <v>751</v>
      </c>
      <c r="D47" s="65">
        <v>1</v>
      </c>
      <c r="E47" s="65">
        <v>0</v>
      </c>
      <c r="F47" s="83">
        <f t="shared" si="0"/>
        <v>0</v>
      </c>
      <c r="G47" s="66">
        <v>0</v>
      </c>
      <c r="H47" s="66">
        <v>0</v>
      </c>
      <c r="I47" s="61">
        <v>0</v>
      </c>
      <c r="J47" s="133"/>
    </row>
    <row r="48" spans="1:10" ht="77.25" thickBot="1" x14ac:dyDescent="0.3">
      <c r="A48" s="59" t="s">
        <v>274</v>
      </c>
      <c r="B48" s="59" t="s">
        <v>578</v>
      </c>
      <c r="C48" s="59" t="s">
        <v>752</v>
      </c>
      <c r="D48" s="74">
        <v>10</v>
      </c>
      <c r="E48" s="74">
        <v>9</v>
      </c>
      <c r="F48" s="83">
        <f t="shared" si="0"/>
        <v>0.9</v>
      </c>
      <c r="G48" s="67">
        <v>79289.040000000008</v>
      </c>
      <c r="H48" s="67">
        <v>68862.650000000009</v>
      </c>
      <c r="I48" s="61">
        <f t="shared" si="1"/>
        <v>0.8685014978110468</v>
      </c>
      <c r="J48" s="133"/>
    </row>
    <row r="49" spans="1:10" ht="77.25" thickBot="1" x14ac:dyDescent="0.3">
      <c r="A49" s="63" t="s">
        <v>274</v>
      </c>
      <c r="B49" s="64" t="s">
        <v>579</v>
      </c>
      <c r="C49" s="64" t="s">
        <v>753</v>
      </c>
      <c r="D49" s="73">
        <v>11</v>
      </c>
      <c r="E49" s="73">
        <v>11</v>
      </c>
      <c r="F49" s="83">
        <f t="shared" si="0"/>
        <v>1</v>
      </c>
      <c r="G49" s="66">
        <v>32588.75</v>
      </c>
      <c r="H49" s="66">
        <v>32588.750000000004</v>
      </c>
      <c r="I49" s="61">
        <f t="shared" si="1"/>
        <v>1.0000000000000002</v>
      </c>
      <c r="J49" s="133"/>
    </row>
    <row r="50" spans="1:10" ht="77.25" thickBot="1" x14ac:dyDescent="0.3">
      <c r="A50" s="59" t="s">
        <v>274</v>
      </c>
      <c r="B50" s="59" t="s">
        <v>580</v>
      </c>
      <c r="C50" s="59" t="s">
        <v>754</v>
      </c>
      <c r="D50" s="72">
        <v>11</v>
      </c>
      <c r="E50" s="72">
        <v>10</v>
      </c>
      <c r="F50" s="83">
        <f t="shared" si="0"/>
        <v>0.90909090909090906</v>
      </c>
      <c r="G50" s="67">
        <v>187477.1700000001</v>
      </c>
      <c r="H50" s="67">
        <v>187477.16999999998</v>
      </c>
      <c r="I50" s="61">
        <f t="shared" si="1"/>
        <v>0.99999999999999933</v>
      </c>
      <c r="J50" s="133"/>
    </row>
    <row r="51" spans="1:10" ht="77.25" thickBot="1" x14ac:dyDescent="0.3">
      <c r="A51" s="63" t="s">
        <v>274</v>
      </c>
      <c r="B51" s="64" t="s">
        <v>581</v>
      </c>
      <c r="C51" s="64" t="s">
        <v>755</v>
      </c>
      <c r="D51" s="73">
        <v>8</v>
      </c>
      <c r="E51" s="73">
        <v>8</v>
      </c>
      <c r="F51" s="83">
        <f t="shared" si="0"/>
        <v>1</v>
      </c>
      <c r="G51" s="66">
        <v>58070.84</v>
      </c>
      <c r="H51" s="66">
        <v>58070.840000000004</v>
      </c>
      <c r="I51" s="61">
        <f t="shared" si="1"/>
        <v>1.0000000000000002</v>
      </c>
      <c r="J51" s="133"/>
    </row>
    <row r="52" spans="1:10" ht="77.25" thickBot="1" x14ac:dyDescent="0.3">
      <c r="A52" s="59" t="s">
        <v>274</v>
      </c>
      <c r="B52" s="59" t="s">
        <v>582</v>
      </c>
      <c r="C52" s="59" t="s">
        <v>756</v>
      </c>
      <c r="D52" s="74">
        <v>1</v>
      </c>
      <c r="E52" s="74">
        <v>0</v>
      </c>
      <c r="F52" s="83">
        <f t="shared" si="0"/>
        <v>0</v>
      </c>
      <c r="G52" s="62">
        <v>35822.920000000006</v>
      </c>
      <c r="H52" s="62">
        <v>0</v>
      </c>
      <c r="I52" s="61">
        <v>0</v>
      </c>
      <c r="J52" s="133"/>
    </row>
    <row r="53" spans="1:10" ht="77.25" thickBot="1" x14ac:dyDescent="0.3">
      <c r="A53" s="63" t="s">
        <v>274</v>
      </c>
      <c r="B53" s="64" t="s">
        <v>583</v>
      </c>
      <c r="C53" s="64" t="s">
        <v>757</v>
      </c>
      <c r="D53" s="65">
        <v>1</v>
      </c>
      <c r="E53" s="65">
        <v>1</v>
      </c>
      <c r="F53" s="83">
        <f t="shared" si="0"/>
        <v>1</v>
      </c>
      <c r="G53" s="69">
        <v>581446.15</v>
      </c>
      <c r="H53" s="69">
        <v>570713.89</v>
      </c>
      <c r="I53" s="61">
        <f t="shared" si="1"/>
        <v>0.98154212561214826</v>
      </c>
      <c r="J53" s="133"/>
    </row>
    <row r="54" spans="1:10" ht="77.25" thickBot="1" x14ac:dyDescent="0.3">
      <c r="A54" s="59" t="s">
        <v>274</v>
      </c>
      <c r="B54" s="59" t="s">
        <v>584</v>
      </c>
      <c r="C54" s="59" t="s">
        <v>758</v>
      </c>
      <c r="D54" s="60">
        <v>1</v>
      </c>
      <c r="E54" s="60">
        <v>0</v>
      </c>
      <c r="F54" s="83">
        <f t="shared" si="0"/>
        <v>0</v>
      </c>
      <c r="G54" s="62">
        <v>0</v>
      </c>
      <c r="H54" s="62">
        <v>0</v>
      </c>
      <c r="I54" s="61">
        <v>0</v>
      </c>
      <c r="J54" s="133"/>
    </row>
    <row r="55" spans="1:10" ht="77.25" thickBot="1" x14ac:dyDescent="0.3">
      <c r="A55" s="63" t="s">
        <v>274</v>
      </c>
      <c r="B55" s="64" t="s">
        <v>585</v>
      </c>
      <c r="C55" s="64" t="s">
        <v>759</v>
      </c>
      <c r="D55" s="65">
        <v>1</v>
      </c>
      <c r="E55" s="65">
        <v>1</v>
      </c>
      <c r="F55" s="83">
        <f t="shared" si="0"/>
        <v>1</v>
      </c>
      <c r="G55" s="69">
        <v>35034.36</v>
      </c>
      <c r="H55" s="69">
        <v>35034.36</v>
      </c>
      <c r="I55" s="61">
        <f t="shared" si="1"/>
        <v>1</v>
      </c>
      <c r="J55" s="133"/>
    </row>
    <row r="56" spans="1:10" ht="77.25" thickBot="1" x14ac:dyDescent="0.3">
      <c r="A56" s="59" t="s">
        <v>274</v>
      </c>
      <c r="B56" s="59" t="s">
        <v>586</v>
      </c>
      <c r="C56" s="59" t="s">
        <v>760</v>
      </c>
      <c r="D56" s="60">
        <v>1</v>
      </c>
      <c r="E56" s="60">
        <v>0</v>
      </c>
      <c r="F56" s="83">
        <f t="shared" si="0"/>
        <v>0</v>
      </c>
      <c r="G56" s="62">
        <v>13392.86</v>
      </c>
      <c r="H56" s="62">
        <v>0</v>
      </c>
      <c r="I56" s="61">
        <f t="shared" si="1"/>
        <v>0</v>
      </c>
      <c r="J56" s="133"/>
    </row>
    <row r="57" spans="1:10" ht="77.25" thickBot="1" x14ac:dyDescent="0.3">
      <c r="A57" s="63" t="s">
        <v>274</v>
      </c>
      <c r="B57" s="64" t="s">
        <v>586</v>
      </c>
      <c r="C57" s="64" t="s">
        <v>760</v>
      </c>
      <c r="D57" s="65">
        <v>1</v>
      </c>
      <c r="E57" s="65">
        <v>0</v>
      </c>
      <c r="F57" s="83">
        <f t="shared" si="0"/>
        <v>0</v>
      </c>
      <c r="G57" s="69">
        <v>4464.29</v>
      </c>
      <c r="H57" s="69">
        <v>0</v>
      </c>
      <c r="I57" s="61">
        <f t="shared" si="1"/>
        <v>0</v>
      </c>
      <c r="J57" s="133"/>
    </row>
    <row r="58" spans="1:10" ht="90" thickBot="1" x14ac:dyDescent="0.3">
      <c r="A58" s="59" t="s">
        <v>274</v>
      </c>
      <c r="B58" s="59" t="s">
        <v>587</v>
      </c>
      <c r="C58" s="59" t="s">
        <v>761</v>
      </c>
      <c r="D58" s="60">
        <v>1</v>
      </c>
      <c r="E58" s="60">
        <v>1</v>
      </c>
      <c r="F58" s="83">
        <f t="shared" si="0"/>
        <v>1</v>
      </c>
      <c r="G58" s="67">
        <v>856.8</v>
      </c>
      <c r="H58" s="67">
        <v>20</v>
      </c>
      <c r="I58" s="61">
        <f t="shared" si="1"/>
        <v>2.3342670401493931E-2</v>
      </c>
      <c r="J58" s="133"/>
    </row>
    <row r="59" spans="1:10" ht="90" thickBot="1" x14ac:dyDescent="0.3">
      <c r="A59" s="63" t="s">
        <v>274</v>
      </c>
      <c r="B59" s="64" t="s">
        <v>587</v>
      </c>
      <c r="C59" s="64" t="s">
        <v>762</v>
      </c>
      <c r="D59" s="65">
        <v>1</v>
      </c>
      <c r="E59" s="65">
        <v>1</v>
      </c>
      <c r="F59" s="83">
        <f t="shared" si="0"/>
        <v>1</v>
      </c>
      <c r="G59" s="66">
        <v>856.8</v>
      </c>
      <c r="H59" s="66">
        <v>89.6</v>
      </c>
      <c r="I59" s="61">
        <f t="shared" si="1"/>
        <v>0.10457516339869281</v>
      </c>
      <c r="J59" s="133"/>
    </row>
    <row r="60" spans="1:10" ht="39" thickBot="1" x14ac:dyDescent="0.3">
      <c r="A60" s="75" t="s">
        <v>274</v>
      </c>
      <c r="B60" s="59" t="s">
        <v>588</v>
      </c>
      <c r="C60" s="59" t="s">
        <v>763</v>
      </c>
      <c r="D60" s="74">
        <v>1</v>
      </c>
      <c r="E60" s="74">
        <v>0</v>
      </c>
      <c r="F60" s="83">
        <f t="shared" si="0"/>
        <v>0</v>
      </c>
      <c r="G60" s="62">
        <v>0</v>
      </c>
      <c r="H60" s="62">
        <v>0</v>
      </c>
      <c r="I60" s="61">
        <v>0</v>
      </c>
      <c r="J60" s="133"/>
    </row>
    <row r="61" spans="1:10" ht="39" thickBot="1" x14ac:dyDescent="0.3">
      <c r="A61" s="76" t="s">
        <v>274</v>
      </c>
      <c r="B61" s="64" t="s">
        <v>589</v>
      </c>
      <c r="C61" s="64" t="s">
        <v>764</v>
      </c>
      <c r="D61" s="73">
        <v>1</v>
      </c>
      <c r="E61" s="73">
        <v>0</v>
      </c>
      <c r="F61" s="83">
        <f t="shared" si="0"/>
        <v>0</v>
      </c>
      <c r="G61" s="69">
        <v>0</v>
      </c>
      <c r="H61" s="69">
        <v>0</v>
      </c>
      <c r="I61" s="61">
        <v>0</v>
      </c>
      <c r="J61" s="133"/>
    </row>
    <row r="62" spans="1:10" ht="26.25" thickBot="1" x14ac:dyDescent="0.3">
      <c r="A62" s="75" t="s">
        <v>274</v>
      </c>
      <c r="B62" s="59" t="s">
        <v>590</v>
      </c>
      <c r="C62" s="59" t="s">
        <v>765</v>
      </c>
      <c r="D62" s="74">
        <v>1</v>
      </c>
      <c r="E62" s="74">
        <v>0</v>
      </c>
      <c r="F62" s="83">
        <f t="shared" si="0"/>
        <v>0</v>
      </c>
      <c r="G62" s="62">
        <v>0</v>
      </c>
      <c r="H62" s="62">
        <v>0</v>
      </c>
      <c r="I62" s="61">
        <v>0</v>
      </c>
      <c r="J62" s="133"/>
    </row>
    <row r="63" spans="1:10" ht="39" thickBot="1" x14ac:dyDescent="0.3">
      <c r="A63" s="76" t="s">
        <v>274</v>
      </c>
      <c r="B63" s="64" t="s">
        <v>591</v>
      </c>
      <c r="C63" s="64" t="s">
        <v>766</v>
      </c>
      <c r="D63" s="73">
        <v>3</v>
      </c>
      <c r="E63" s="73">
        <v>3</v>
      </c>
      <c r="F63" s="83">
        <f t="shared" si="0"/>
        <v>1</v>
      </c>
      <c r="G63" s="69">
        <v>0</v>
      </c>
      <c r="H63" s="69">
        <v>0</v>
      </c>
      <c r="I63" s="61">
        <v>0</v>
      </c>
      <c r="J63" s="133"/>
    </row>
    <row r="64" spans="1:10" ht="51.75" thickBot="1" x14ac:dyDescent="0.3">
      <c r="A64" s="75" t="s">
        <v>274</v>
      </c>
      <c r="B64" s="59" t="s">
        <v>592</v>
      </c>
      <c r="C64" s="59" t="s">
        <v>767</v>
      </c>
      <c r="D64" s="74">
        <v>2</v>
      </c>
      <c r="E64" s="74">
        <v>2</v>
      </c>
      <c r="F64" s="83">
        <f t="shared" si="0"/>
        <v>1</v>
      </c>
      <c r="G64" s="62">
        <v>0</v>
      </c>
      <c r="H64" s="62">
        <v>0</v>
      </c>
      <c r="I64" s="61">
        <v>0</v>
      </c>
      <c r="J64" s="133"/>
    </row>
    <row r="65" spans="1:10" ht="51.75" thickBot="1" x14ac:dyDescent="0.3">
      <c r="A65" s="76" t="s">
        <v>274</v>
      </c>
      <c r="B65" s="64" t="s">
        <v>593</v>
      </c>
      <c r="C65" s="64" t="s">
        <v>768</v>
      </c>
      <c r="D65" s="73">
        <v>1</v>
      </c>
      <c r="E65" s="73">
        <v>1</v>
      </c>
      <c r="F65" s="83">
        <f t="shared" si="0"/>
        <v>1</v>
      </c>
      <c r="G65" s="69">
        <v>5880</v>
      </c>
      <c r="H65" s="69">
        <v>5880</v>
      </c>
      <c r="I65" s="61">
        <f t="shared" si="1"/>
        <v>1</v>
      </c>
      <c r="J65" s="133"/>
    </row>
    <row r="66" spans="1:10" ht="51.75" thickBot="1" x14ac:dyDescent="0.3">
      <c r="A66" s="75" t="s">
        <v>274</v>
      </c>
      <c r="B66" s="59" t="s">
        <v>593</v>
      </c>
      <c r="C66" s="59" t="s">
        <v>768</v>
      </c>
      <c r="D66" s="74">
        <v>1</v>
      </c>
      <c r="E66" s="74">
        <v>1</v>
      </c>
      <c r="F66" s="83">
        <f t="shared" si="0"/>
        <v>1</v>
      </c>
      <c r="G66" s="62">
        <v>0</v>
      </c>
      <c r="H66" s="62">
        <v>0</v>
      </c>
      <c r="I66" s="61">
        <v>0</v>
      </c>
      <c r="J66" s="133"/>
    </row>
    <row r="67" spans="1:10" ht="39" thickBot="1" x14ac:dyDescent="0.3">
      <c r="A67" s="76" t="s">
        <v>274</v>
      </c>
      <c r="B67" s="64" t="s">
        <v>594</v>
      </c>
      <c r="C67" s="64" t="s">
        <v>769</v>
      </c>
      <c r="D67" s="73">
        <v>1</v>
      </c>
      <c r="E67" s="73">
        <v>0</v>
      </c>
      <c r="F67" s="83">
        <f t="shared" si="0"/>
        <v>0</v>
      </c>
      <c r="G67" s="69">
        <v>0</v>
      </c>
      <c r="H67" s="69">
        <v>0</v>
      </c>
      <c r="I67" s="61">
        <v>0</v>
      </c>
      <c r="J67" s="133"/>
    </row>
    <row r="68" spans="1:10" ht="51.75" thickBot="1" x14ac:dyDescent="0.3">
      <c r="A68" s="75" t="s">
        <v>274</v>
      </c>
      <c r="B68" s="59" t="s">
        <v>595</v>
      </c>
      <c r="C68" s="59" t="s">
        <v>770</v>
      </c>
      <c r="D68" s="74">
        <v>1</v>
      </c>
      <c r="E68" s="74">
        <v>0</v>
      </c>
      <c r="F68" s="83">
        <f t="shared" si="0"/>
        <v>0</v>
      </c>
      <c r="G68" s="62">
        <v>0</v>
      </c>
      <c r="H68" s="62">
        <v>0</v>
      </c>
      <c r="I68" s="61">
        <v>0</v>
      </c>
      <c r="J68" s="133"/>
    </row>
    <row r="69" spans="1:10" ht="39" thickBot="1" x14ac:dyDescent="0.3">
      <c r="A69" s="76" t="s">
        <v>274</v>
      </c>
      <c r="B69" s="64" t="s">
        <v>596</v>
      </c>
      <c r="C69" s="64" t="s">
        <v>771</v>
      </c>
      <c r="D69" s="73">
        <v>1</v>
      </c>
      <c r="E69" s="73">
        <v>0</v>
      </c>
      <c r="F69" s="83">
        <f t="shared" si="0"/>
        <v>0</v>
      </c>
      <c r="G69" s="69">
        <v>0</v>
      </c>
      <c r="H69" s="69">
        <v>0</v>
      </c>
      <c r="I69" s="61">
        <v>0</v>
      </c>
      <c r="J69" s="133"/>
    </row>
    <row r="70" spans="1:10" ht="39" thickBot="1" x14ac:dyDescent="0.3">
      <c r="A70" s="75" t="s">
        <v>274</v>
      </c>
      <c r="B70" s="59" t="s">
        <v>597</v>
      </c>
      <c r="C70" s="59" t="s">
        <v>772</v>
      </c>
      <c r="D70" s="74">
        <v>1</v>
      </c>
      <c r="E70" s="74">
        <v>0</v>
      </c>
      <c r="F70" s="83">
        <f t="shared" si="0"/>
        <v>0</v>
      </c>
      <c r="G70" s="62">
        <v>0</v>
      </c>
      <c r="H70" s="62">
        <v>0</v>
      </c>
      <c r="I70" s="61">
        <v>0</v>
      </c>
      <c r="J70" s="133"/>
    </row>
    <row r="71" spans="1:10" ht="26.25" thickBot="1" x14ac:dyDescent="0.3">
      <c r="A71" s="75" t="s">
        <v>274</v>
      </c>
      <c r="B71" s="59" t="s">
        <v>598</v>
      </c>
      <c r="C71" s="59" t="s">
        <v>773</v>
      </c>
      <c r="D71" s="72">
        <v>1</v>
      </c>
      <c r="E71" s="72">
        <v>1</v>
      </c>
      <c r="F71" s="83">
        <f t="shared" si="0"/>
        <v>1</v>
      </c>
      <c r="G71" s="62">
        <v>24973.15</v>
      </c>
      <c r="H71" s="62">
        <v>0</v>
      </c>
      <c r="I71" s="61">
        <f t="shared" si="1"/>
        <v>0</v>
      </c>
      <c r="J71" s="133"/>
    </row>
    <row r="72" spans="1:10" ht="64.5" thickBot="1" x14ac:dyDescent="0.3">
      <c r="A72" s="76" t="s">
        <v>501</v>
      </c>
      <c r="B72" s="64" t="s">
        <v>599</v>
      </c>
      <c r="C72" s="64" t="s">
        <v>774</v>
      </c>
      <c r="D72" s="71">
        <v>12</v>
      </c>
      <c r="E72" s="71">
        <v>12</v>
      </c>
      <c r="F72" s="83">
        <f t="shared" ref="F72:F135" si="2">E72/D72</f>
        <v>1</v>
      </c>
      <c r="G72" s="69">
        <v>1234406.06</v>
      </c>
      <c r="H72" s="69">
        <v>1233119.4799999997</v>
      </c>
      <c r="I72" s="61">
        <f t="shared" ref="I72:I92" si="3">H72/G72</f>
        <v>0.99895773356783402</v>
      </c>
      <c r="J72" s="133"/>
    </row>
    <row r="73" spans="1:10" ht="51.75" thickBot="1" x14ac:dyDescent="0.3">
      <c r="A73" s="75" t="s">
        <v>501</v>
      </c>
      <c r="B73" s="59" t="s">
        <v>600</v>
      </c>
      <c r="C73" s="59" t="s">
        <v>502</v>
      </c>
      <c r="D73" s="74">
        <v>1</v>
      </c>
      <c r="E73" s="74">
        <v>1</v>
      </c>
      <c r="F73" s="83">
        <f t="shared" si="2"/>
        <v>1</v>
      </c>
      <c r="G73" s="67">
        <v>4118.66</v>
      </c>
      <c r="H73" s="67">
        <v>0</v>
      </c>
      <c r="I73" s="61">
        <f t="shared" si="3"/>
        <v>0</v>
      </c>
      <c r="J73" s="133"/>
    </row>
    <row r="74" spans="1:10" ht="64.5" thickBot="1" x14ac:dyDescent="0.3">
      <c r="A74" s="76" t="s">
        <v>501</v>
      </c>
      <c r="B74" s="64" t="s">
        <v>601</v>
      </c>
      <c r="C74" s="64" t="s">
        <v>503</v>
      </c>
      <c r="D74" s="71">
        <v>6</v>
      </c>
      <c r="E74" s="71">
        <v>6</v>
      </c>
      <c r="F74" s="83">
        <f t="shared" si="2"/>
        <v>1</v>
      </c>
      <c r="G74" s="66">
        <v>84925.239999999991</v>
      </c>
      <c r="H74" s="66">
        <v>84925.24</v>
      </c>
      <c r="I74" s="61">
        <f t="shared" si="3"/>
        <v>1.0000000000000002</v>
      </c>
      <c r="J74" s="133"/>
    </row>
    <row r="75" spans="1:10" ht="51.75" thickBot="1" x14ac:dyDescent="0.3">
      <c r="A75" s="75" t="s">
        <v>501</v>
      </c>
      <c r="B75" s="59" t="s">
        <v>602</v>
      </c>
      <c r="C75" s="59" t="s">
        <v>504</v>
      </c>
      <c r="D75" s="72">
        <v>1</v>
      </c>
      <c r="E75" s="72">
        <v>0</v>
      </c>
      <c r="F75" s="83">
        <f t="shared" si="2"/>
        <v>0</v>
      </c>
      <c r="G75" s="67">
        <v>145120.32999999999</v>
      </c>
      <c r="H75" s="67">
        <v>0</v>
      </c>
      <c r="I75" s="61">
        <v>0</v>
      </c>
      <c r="J75" s="133"/>
    </row>
    <row r="76" spans="1:10" ht="51.75" thickBot="1" x14ac:dyDescent="0.3">
      <c r="A76" s="76" t="s">
        <v>501</v>
      </c>
      <c r="B76" s="64" t="s">
        <v>603</v>
      </c>
      <c r="C76" s="64" t="s">
        <v>775</v>
      </c>
      <c r="D76" s="71">
        <v>8</v>
      </c>
      <c r="E76" s="71">
        <v>7</v>
      </c>
      <c r="F76" s="83">
        <f t="shared" si="2"/>
        <v>0.875</v>
      </c>
      <c r="G76" s="66">
        <v>28000</v>
      </c>
      <c r="H76" s="66">
        <v>26253.059999999998</v>
      </c>
      <c r="I76" s="61">
        <f t="shared" si="3"/>
        <v>0.93760928571428559</v>
      </c>
      <c r="J76" s="133"/>
    </row>
    <row r="77" spans="1:10" ht="51.75" thickBot="1" x14ac:dyDescent="0.3">
      <c r="A77" s="75" t="s">
        <v>501</v>
      </c>
      <c r="B77" s="59" t="s">
        <v>603</v>
      </c>
      <c r="C77" s="59" t="s">
        <v>775</v>
      </c>
      <c r="D77" s="72">
        <v>8</v>
      </c>
      <c r="E77" s="72">
        <v>7</v>
      </c>
      <c r="F77" s="83">
        <f t="shared" si="2"/>
        <v>0.875</v>
      </c>
      <c r="G77" s="67">
        <v>45500</v>
      </c>
      <c r="H77" s="67">
        <v>42321.99</v>
      </c>
      <c r="I77" s="61">
        <f t="shared" si="3"/>
        <v>0.93015362637362631</v>
      </c>
      <c r="J77" s="133"/>
    </row>
    <row r="78" spans="1:10" ht="51.75" thickBot="1" x14ac:dyDescent="0.3">
      <c r="A78" s="76" t="s">
        <v>501</v>
      </c>
      <c r="B78" s="64" t="s">
        <v>604</v>
      </c>
      <c r="C78" s="64" t="s">
        <v>776</v>
      </c>
      <c r="D78" s="71">
        <v>1</v>
      </c>
      <c r="E78" s="71">
        <v>1</v>
      </c>
      <c r="F78" s="83">
        <f t="shared" si="2"/>
        <v>1</v>
      </c>
      <c r="G78" s="66">
        <v>1476</v>
      </c>
      <c r="H78" s="66">
        <v>0</v>
      </c>
      <c r="I78" s="61">
        <f t="shared" si="3"/>
        <v>0</v>
      </c>
      <c r="J78" s="133"/>
    </row>
    <row r="79" spans="1:10" ht="64.5" thickBot="1" x14ac:dyDescent="0.3">
      <c r="A79" s="75" t="s">
        <v>501</v>
      </c>
      <c r="B79" s="59" t="s">
        <v>605</v>
      </c>
      <c r="C79" s="59" t="s">
        <v>777</v>
      </c>
      <c r="D79" s="74">
        <v>1</v>
      </c>
      <c r="E79" s="74">
        <v>1</v>
      </c>
      <c r="F79" s="83">
        <f t="shared" si="2"/>
        <v>1</v>
      </c>
      <c r="G79" s="62">
        <v>1224.6099999999999</v>
      </c>
      <c r="H79" s="62">
        <v>1224.6100000000001</v>
      </c>
      <c r="I79" s="61">
        <f t="shared" si="3"/>
        <v>1.0000000000000002</v>
      </c>
      <c r="J79" s="133"/>
    </row>
    <row r="80" spans="1:10" ht="64.5" thickBot="1" x14ac:dyDescent="0.3">
      <c r="A80" s="76" t="s">
        <v>501</v>
      </c>
      <c r="B80" s="64" t="s">
        <v>606</v>
      </c>
      <c r="C80" s="64" t="s">
        <v>505</v>
      </c>
      <c r="D80" s="73">
        <v>11</v>
      </c>
      <c r="E80" s="73">
        <v>11</v>
      </c>
      <c r="F80" s="83">
        <f t="shared" si="2"/>
        <v>1</v>
      </c>
      <c r="G80" s="66">
        <v>33238.840000000004</v>
      </c>
      <c r="H80" s="66">
        <v>32212.539999999994</v>
      </c>
      <c r="I80" s="61">
        <f t="shared" si="3"/>
        <v>0.96912347121620335</v>
      </c>
      <c r="J80" s="133"/>
    </row>
    <row r="81" spans="1:10" ht="64.5" thickBot="1" x14ac:dyDescent="0.3">
      <c r="A81" s="75" t="s">
        <v>501</v>
      </c>
      <c r="B81" s="59" t="s">
        <v>607</v>
      </c>
      <c r="C81" s="59" t="s">
        <v>778</v>
      </c>
      <c r="D81" s="72">
        <v>1</v>
      </c>
      <c r="E81" s="72">
        <v>1</v>
      </c>
      <c r="F81" s="83">
        <f t="shared" si="2"/>
        <v>1</v>
      </c>
      <c r="G81" s="67">
        <v>1618.06</v>
      </c>
      <c r="H81" s="67">
        <v>0</v>
      </c>
      <c r="I81" s="61">
        <f t="shared" si="3"/>
        <v>0</v>
      </c>
      <c r="J81" s="133"/>
    </row>
    <row r="82" spans="1:10" ht="39" thickBot="1" x14ac:dyDescent="0.3">
      <c r="A82" s="76" t="s">
        <v>501</v>
      </c>
      <c r="B82" s="64" t="s">
        <v>506</v>
      </c>
      <c r="C82" s="64" t="s">
        <v>779</v>
      </c>
      <c r="D82" s="71">
        <v>1</v>
      </c>
      <c r="E82" s="71">
        <v>0</v>
      </c>
      <c r="F82" s="83">
        <f t="shared" si="2"/>
        <v>0</v>
      </c>
      <c r="G82" s="66">
        <v>0</v>
      </c>
      <c r="H82" s="66">
        <v>0</v>
      </c>
      <c r="I82" s="61">
        <v>0</v>
      </c>
      <c r="J82" s="133"/>
    </row>
    <row r="83" spans="1:10" ht="64.5" thickBot="1" x14ac:dyDescent="0.3">
      <c r="A83" s="75" t="s">
        <v>501</v>
      </c>
      <c r="B83" s="59" t="s">
        <v>608</v>
      </c>
      <c r="C83" s="59" t="s">
        <v>780</v>
      </c>
      <c r="D83" s="72">
        <v>3</v>
      </c>
      <c r="E83" s="72">
        <v>3</v>
      </c>
      <c r="F83" s="83">
        <f t="shared" si="2"/>
        <v>1</v>
      </c>
      <c r="G83" s="67">
        <v>2676.7999999999993</v>
      </c>
      <c r="H83" s="67">
        <v>2676.8</v>
      </c>
      <c r="I83" s="61">
        <f t="shared" si="3"/>
        <v>1.0000000000000004</v>
      </c>
      <c r="J83" s="133"/>
    </row>
    <row r="84" spans="1:10" ht="64.5" thickBot="1" x14ac:dyDescent="0.3">
      <c r="A84" s="76" t="s">
        <v>501</v>
      </c>
      <c r="B84" s="64" t="s">
        <v>608</v>
      </c>
      <c r="C84" s="64" t="s">
        <v>780</v>
      </c>
      <c r="D84" s="71">
        <v>3</v>
      </c>
      <c r="E84" s="71">
        <v>3</v>
      </c>
      <c r="F84" s="83">
        <f t="shared" si="2"/>
        <v>1</v>
      </c>
      <c r="G84" s="66">
        <v>12909.929999999998</v>
      </c>
      <c r="H84" s="66">
        <v>12909.93</v>
      </c>
      <c r="I84" s="61">
        <f t="shared" si="3"/>
        <v>1.0000000000000002</v>
      </c>
      <c r="J84" s="133"/>
    </row>
    <row r="85" spans="1:10" ht="51.75" thickBot="1" x14ac:dyDescent="0.3">
      <c r="A85" s="59" t="s">
        <v>501</v>
      </c>
      <c r="B85" s="59" t="s">
        <v>609</v>
      </c>
      <c r="C85" s="59" t="s">
        <v>781</v>
      </c>
      <c r="D85" s="72">
        <v>1</v>
      </c>
      <c r="E85" s="72">
        <v>0</v>
      </c>
      <c r="F85" s="83">
        <f t="shared" si="2"/>
        <v>0</v>
      </c>
      <c r="G85" s="67">
        <v>2678.57</v>
      </c>
      <c r="H85" s="67">
        <v>0</v>
      </c>
      <c r="I85" s="61">
        <v>0</v>
      </c>
      <c r="J85" s="133"/>
    </row>
    <row r="86" spans="1:10" ht="51.75" thickBot="1" x14ac:dyDescent="0.3">
      <c r="A86" s="63" t="s">
        <v>501</v>
      </c>
      <c r="B86" s="64" t="s">
        <v>609</v>
      </c>
      <c r="C86" s="64" t="s">
        <v>781</v>
      </c>
      <c r="D86" s="71">
        <v>1</v>
      </c>
      <c r="E86" s="71">
        <v>0</v>
      </c>
      <c r="F86" s="83">
        <f t="shared" si="2"/>
        <v>0</v>
      </c>
      <c r="G86" s="66">
        <v>14330.32</v>
      </c>
      <c r="H86" s="66">
        <v>0</v>
      </c>
      <c r="I86" s="61">
        <v>0</v>
      </c>
      <c r="J86" s="133"/>
    </row>
    <row r="87" spans="1:10" ht="51.75" thickBot="1" x14ac:dyDescent="0.3">
      <c r="A87" s="59" t="s">
        <v>501</v>
      </c>
      <c r="B87" s="59" t="s">
        <v>610</v>
      </c>
      <c r="C87" s="59" t="s">
        <v>782</v>
      </c>
      <c r="D87" s="60">
        <v>0.99999999999999989</v>
      </c>
      <c r="E87" s="60">
        <v>0.99999999999999989</v>
      </c>
      <c r="F87" s="83">
        <f t="shared" si="2"/>
        <v>1</v>
      </c>
      <c r="G87" s="67">
        <v>0</v>
      </c>
      <c r="H87" s="67">
        <v>0</v>
      </c>
      <c r="I87" s="61">
        <v>0</v>
      </c>
      <c r="J87" s="133"/>
    </row>
    <row r="88" spans="1:10" ht="51.75" thickBot="1" x14ac:dyDescent="0.3">
      <c r="A88" s="63" t="s">
        <v>501</v>
      </c>
      <c r="B88" s="64" t="s">
        <v>507</v>
      </c>
      <c r="C88" s="64" t="s">
        <v>508</v>
      </c>
      <c r="D88" s="65">
        <v>1</v>
      </c>
      <c r="E88" s="65">
        <v>1</v>
      </c>
      <c r="F88" s="83">
        <f t="shared" si="2"/>
        <v>1</v>
      </c>
      <c r="G88" s="66">
        <v>0</v>
      </c>
      <c r="H88" s="66">
        <v>0</v>
      </c>
      <c r="I88" s="61">
        <v>0</v>
      </c>
      <c r="J88" s="133"/>
    </row>
    <row r="89" spans="1:10" ht="51.75" thickBot="1" x14ac:dyDescent="0.3">
      <c r="A89" s="59" t="s">
        <v>501</v>
      </c>
      <c r="B89" s="59" t="s">
        <v>611</v>
      </c>
      <c r="C89" s="59" t="s">
        <v>509</v>
      </c>
      <c r="D89" s="74">
        <v>1</v>
      </c>
      <c r="E89" s="74">
        <v>0</v>
      </c>
      <c r="F89" s="83">
        <f t="shared" si="2"/>
        <v>0</v>
      </c>
      <c r="G89" s="62">
        <v>0</v>
      </c>
      <c r="H89" s="62">
        <v>0</v>
      </c>
      <c r="I89" s="61">
        <v>0</v>
      </c>
      <c r="J89" s="133"/>
    </row>
    <row r="90" spans="1:10" ht="51.75" thickBot="1" x14ac:dyDescent="0.3">
      <c r="A90" s="63" t="s">
        <v>501</v>
      </c>
      <c r="B90" s="64" t="s">
        <v>612</v>
      </c>
      <c r="C90" s="64" t="s">
        <v>783</v>
      </c>
      <c r="D90" s="73">
        <v>1</v>
      </c>
      <c r="E90" s="73">
        <v>0</v>
      </c>
      <c r="F90" s="83">
        <f t="shared" si="2"/>
        <v>0</v>
      </c>
      <c r="G90" s="66">
        <v>0</v>
      </c>
      <c r="H90" s="66">
        <v>0</v>
      </c>
      <c r="I90" s="61">
        <v>0</v>
      </c>
      <c r="J90" s="133"/>
    </row>
    <row r="91" spans="1:10" ht="51.75" thickBot="1" x14ac:dyDescent="0.3">
      <c r="A91" s="59" t="s">
        <v>164</v>
      </c>
      <c r="B91" s="59" t="s">
        <v>165</v>
      </c>
      <c r="C91" s="59" t="s">
        <v>166</v>
      </c>
      <c r="D91" s="60">
        <v>1</v>
      </c>
      <c r="E91" s="60">
        <v>0.6</v>
      </c>
      <c r="F91" s="83">
        <f t="shared" si="2"/>
        <v>0.6</v>
      </c>
      <c r="G91" s="62">
        <v>731.00000000000045</v>
      </c>
      <c r="H91" s="62">
        <v>731</v>
      </c>
      <c r="I91" s="61">
        <f t="shared" si="3"/>
        <v>0.99999999999999933</v>
      </c>
      <c r="J91" s="133"/>
    </row>
    <row r="92" spans="1:10" ht="39" thickBot="1" x14ac:dyDescent="0.3">
      <c r="A92" s="63" t="s">
        <v>164</v>
      </c>
      <c r="B92" s="64" t="s">
        <v>167</v>
      </c>
      <c r="C92" s="64" t="s">
        <v>166</v>
      </c>
      <c r="D92" s="65">
        <v>1</v>
      </c>
      <c r="E92" s="65">
        <v>0.6</v>
      </c>
      <c r="F92" s="83">
        <f t="shared" si="2"/>
        <v>0.6</v>
      </c>
      <c r="G92" s="69">
        <v>2360.13</v>
      </c>
      <c r="H92" s="69">
        <v>2360.13</v>
      </c>
      <c r="I92" s="61">
        <f t="shared" si="3"/>
        <v>1</v>
      </c>
      <c r="J92" s="133"/>
    </row>
    <row r="93" spans="1:10" ht="51.75" thickBot="1" x14ac:dyDescent="0.3">
      <c r="A93" s="59" t="s">
        <v>168</v>
      </c>
      <c r="B93" s="59" t="s">
        <v>613</v>
      </c>
      <c r="C93" s="59" t="s">
        <v>784</v>
      </c>
      <c r="D93" s="60">
        <v>1</v>
      </c>
      <c r="E93" s="60">
        <v>0.9</v>
      </c>
      <c r="F93" s="83">
        <f t="shared" si="2"/>
        <v>0.9</v>
      </c>
      <c r="G93" s="67">
        <v>0</v>
      </c>
      <c r="H93" s="67">
        <v>0</v>
      </c>
      <c r="I93" s="61">
        <v>0</v>
      </c>
      <c r="J93" s="133"/>
    </row>
    <row r="94" spans="1:10" ht="51.75" thickBot="1" x14ac:dyDescent="0.3">
      <c r="A94" s="63" t="s">
        <v>168</v>
      </c>
      <c r="B94" s="64" t="s">
        <v>613</v>
      </c>
      <c r="C94" s="64" t="s">
        <v>784</v>
      </c>
      <c r="D94" s="65">
        <v>1</v>
      </c>
      <c r="E94" s="65">
        <v>0.9</v>
      </c>
      <c r="F94" s="83">
        <f t="shared" si="2"/>
        <v>0.9</v>
      </c>
      <c r="G94" s="66">
        <v>0</v>
      </c>
      <c r="H94" s="66">
        <v>0</v>
      </c>
      <c r="I94" s="61">
        <v>0</v>
      </c>
      <c r="J94" s="133"/>
    </row>
    <row r="95" spans="1:10" ht="51.75" thickBot="1" x14ac:dyDescent="0.3">
      <c r="A95" s="59" t="s">
        <v>168</v>
      </c>
      <c r="B95" s="59" t="s">
        <v>169</v>
      </c>
      <c r="C95" s="59" t="s">
        <v>785</v>
      </c>
      <c r="D95" s="72">
        <v>8</v>
      </c>
      <c r="E95" s="72">
        <v>9</v>
      </c>
      <c r="F95" s="83">
        <f t="shared" si="2"/>
        <v>1.125</v>
      </c>
      <c r="G95" s="67">
        <v>0</v>
      </c>
      <c r="H95" s="67">
        <v>0</v>
      </c>
      <c r="I95" s="61">
        <v>0</v>
      </c>
      <c r="J95" s="133"/>
    </row>
    <row r="96" spans="1:10" ht="51.75" thickBot="1" x14ac:dyDescent="0.3">
      <c r="A96" s="63" t="s">
        <v>168</v>
      </c>
      <c r="B96" s="64" t="s">
        <v>169</v>
      </c>
      <c r="C96" s="64" t="s">
        <v>786</v>
      </c>
      <c r="D96" s="73">
        <v>40</v>
      </c>
      <c r="E96" s="73">
        <v>45</v>
      </c>
      <c r="F96" s="83">
        <f t="shared" si="2"/>
        <v>1.125</v>
      </c>
      <c r="G96" s="66">
        <v>0</v>
      </c>
      <c r="H96" s="66">
        <v>0</v>
      </c>
      <c r="I96" s="61">
        <v>0</v>
      </c>
      <c r="J96" s="133"/>
    </row>
    <row r="97" spans="1:10" ht="39" thickBot="1" x14ac:dyDescent="0.3">
      <c r="A97" s="59" t="s">
        <v>170</v>
      </c>
      <c r="B97" s="59" t="s">
        <v>171</v>
      </c>
      <c r="C97" s="59" t="s">
        <v>787</v>
      </c>
      <c r="D97" s="74">
        <v>12</v>
      </c>
      <c r="E97" s="74">
        <v>11</v>
      </c>
      <c r="F97" s="83">
        <f t="shared" si="2"/>
        <v>0.91666666666666663</v>
      </c>
      <c r="G97" s="67">
        <v>0</v>
      </c>
      <c r="H97" s="67">
        <v>0</v>
      </c>
      <c r="I97" s="61">
        <v>0</v>
      </c>
      <c r="J97" s="133"/>
    </row>
    <row r="98" spans="1:10" ht="39" thickBot="1" x14ac:dyDescent="0.3">
      <c r="A98" s="63" t="s">
        <v>170</v>
      </c>
      <c r="B98" s="64" t="s">
        <v>614</v>
      </c>
      <c r="C98" s="64" t="s">
        <v>788</v>
      </c>
      <c r="D98" s="71">
        <v>10</v>
      </c>
      <c r="E98" s="71">
        <v>7</v>
      </c>
      <c r="F98" s="83">
        <f t="shared" si="2"/>
        <v>0.7</v>
      </c>
      <c r="G98" s="66">
        <v>0</v>
      </c>
      <c r="H98" s="66">
        <v>0</v>
      </c>
      <c r="I98" s="61">
        <v>0</v>
      </c>
      <c r="J98" s="133"/>
    </row>
    <row r="99" spans="1:10" ht="39" thickBot="1" x14ac:dyDescent="0.3">
      <c r="A99" s="59" t="s">
        <v>170</v>
      </c>
      <c r="B99" s="59" t="s">
        <v>172</v>
      </c>
      <c r="C99" s="59" t="s">
        <v>789</v>
      </c>
      <c r="D99" s="74">
        <v>24</v>
      </c>
      <c r="E99" s="74">
        <v>22</v>
      </c>
      <c r="F99" s="83">
        <f t="shared" si="2"/>
        <v>0.91666666666666663</v>
      </c>
      <c r="G99" s="67">
        <v>0</v>
      </c>
      <c r="H99" s="67">
        <v>0</v>
      </c>
      <c r="I99" s="61">
        <v>0</v>
      </c>
      <c r="J99" s="133"/>
    </row>
    <row r="100" spans="1:10" ht="39" thickBot="1" x14ac:dyDescent="0.3">
      <c r="A100" s="63" t="s">
        <v>170</v>
      </c>
      <c r="B100" s="64" t="s">
        <v>173</v>
      </c>
      <c r="C100" s="64" t="s">
        <v>790</v>
      </c>
      <c r="D100" s="71">
        <v>6</v>
      </c>
      <c r="E100" s="71">
        <v>3</v>
      </c>
      <c r="F100" s="83">
        <f t="shared" si="2"/>
        <v>0.5</v>
      </c>
      <c r="G100" s="66">
        <v>0</v>
      </c>
      <c r="H100" s="66">
        <v>0</v>
      </c>
      <c r="I100" s="61">
        <v>0</v>
      </c>
      <c r="J100" s="133"/>
    </row>
    <row r="101" spans="1:10" ht="39" thickBot="1" x14ac:dyDescent="0.3">
      <c r="A101" s="59" t="s">
        <v>170</v>
      </c>
      <c r="B101" s="59" t="s">
        <v>174</v>
      </c>
      <c r="C101" s="59" t="s">
        <v>791</v>
      </c>
      <c r="D101" s="72">
        <v>36</v>
      </c>
      <c r="E101" s="72">
        <v>33</v>
      </c>
      <c r="F101" s="83">
        <f t="shared" si="2"/>
        <v>0.91666666666666663</v>
      </c>
      <c r="G101" s="67">
        <v>0</v>
      </c>
      <c r="H101" s="67">
        <v>0</v>
      </c>
      <c r="I101" s="61">
        <v>0</v>
      </c>
      <c r="J101" s="133"/>
    </row>
    <row r="102" spans="1:10" ht="64.5" thickBot="1" x14ac:dyDescent="0.3">
      <c r="A102" s="63" t="s">
        <v>170</v>
      </c>
      <c r="B102" s="64" t="s">
        <v>615</v>
      </c>
      <c r="C102" s="64" t="s">
        <v>792</v>
      </c>
      <c r="D102" s="71">
        <v>16</v>
      </c>
      <c r="E102" s="71">
        <v>12</v>
      </c>
      <c r="F102" s="83">
        <f t="shared" si="2"/>
        <v>0.75</v>
      </c>
      <c r="G102" s="69">
        <v>0</v>
      </c>
      <c r="H102" s="69">
        <v>0</v>
      </c>
      <c r="I102" s="61">
        <v>0</v>
      </c>
      <c r="J102" s="133"/>
    </row>
    <row r="103" spans="1:10" ht="51.75" thickBot="1" x14ac:dyDescent="0.3">
      <c r="A103" s="59" t="s">
        <v>175</v>
      </c>
      <c r="B103" s="59" t="s">
        <v>616</v>
      </c>
      <c r="C103" s="59" t="s">
        <v>176</v>
      </c>
      <c r="D103" s="72">
        <v>4</v>
      </c>
      <c r="E103" s="72">
        <v>4</v>
      </c>
      <c r="F103" s="83">
        <f t="shared" si="2"/>
        <v>1</v>
      </c>
      <c r="G103" s="67">
        <v>0</v>
      </c>
      <c r="H103" s="67">
        <v>0</v>
      </c>
      <c r="I103" s="61">
        <v>0</v>
      </c>
      <c r="J103" s="133"/>
    </row>
    <row r="104" spans="1:10" ht="77.25" thickBot="1" x14ac:dyDescent="0.3">
      <c r="A104" s="63" t="s">
        <v>175</v>
      </c>
      <c r="B104" s="64" t="s">
        <v>617</v>
      </c>
      <c r="C104" s="64" t="s">
        <v>178</v>
      </c>
      <c r="D104" s="71">
        <v>6</v>
      </c>
      <c r="E104" s="71">
        <v>6</v>
      </c>
      <c r="F104" s="83">
        <f t="shared" si="2"/>
        <v>1</v>
      </c>
      <c r="G104" s="66">
        <v>0</v>
      </c>
      <c r="H104" s="66">
        <v>0</v>
      </c>
      <c r="I104" s="61">
        <v>0</v>
      </c>
      <c r="J104" s="133"/>
    </row>
    <row r="105" spans="1:10" ht="39" thickBot="1" x14ac:dyDescent="0.3">
      <c r="A105" s="59" t="s">
        <v>175</v>
      </c>
      <c r="B105" s="59" t="s">
        <v>618</v>
      </c>
      <c r="C105" s="59" t="s">
        <v>179</v>
      </c>
      <c r="D105" s="74">
        <v>3</v>
      </c>
      <c r="E105" s="74">
        <v>3</v>
      </c>
      <c r="F105" s="83">
        <f t="shared" si="2"/>
        <v>1</v>
      </c>
      <c r="G105" s="67">
        <v>0</v>
      </c>
      <c r="H105" s="67">
        <v>0</v>
      </c>
      <c r="I105" s="61">
        <v>0</v>
      </c>
      <c r="J105" s="133"/>
    </row>
    <row r="106" spans="1:10" ht="77.25" thickBot="1" x14ac:dyDescent="0.3">
      <c r="A106" s="63" t="s">
        <v>175</v>
      </c>
      <c r="B106" s="64" t="s">
        <v>619</v>
      </c>
      <c r="C106" s="64" t="s">
        <v>180</v>
      </c>
      <c r="D106" s="71">
        <v>4</v>
      </c>
      <c r="E106" s="71">
        <v>4</v>
      </c>
      <c r="F106" s="83">
        <f t="shared" si="2"/>
        <v>1</v>
      </c>
      <c r="G106" s="66">
        <v>0</v>
      </c>
      <c r="H106" s="66">
        <v>0</v>
      </c>
      <c r="I106" s="61">
        <v>0</v>
      </c>
      <c r="J106" s="133"/>
    </row>
    <row r="107" spans="1:10" ht="51.75" thickBot="1" x14ac:dyDescent="0.3">
      <c r="A107" s="59" t="s">
        <v>175</v>
      </c>
      <c r="B107" s="59" t="s">
        <v>620</v>
      </c>
      <c r="C107" s="59" t="s">
        <v>793</v>
      </c>
      <c r="D107" s="74">
        <v>4</v>
      </c>
      <c r="E107" s="74">
        <v>4</v>
      </c>
      <c r="F107" s="83">
        <f t="shared" si="2"/>
        <v>1</v>
      </c>
      <c r="G107" s="67">
        <v>0</v>
      </c>
      <c r="H107" s="67">
        <v>0</v>
      </c>
      <c r="I107" s="61">
        <v>0</v>
      </c>
      <c r="J107" s="133"/>
    </row>
    <row r="108" spans="1:10" ht="51.75" thickBot="1" x14ac:dyDescent="0.3">
      <c r="A108" s="63" t="s">
        <v>175</v>
      </c>
      <c r="B108" s="64" t="s">
        <v>621</v>
      </c>
      <c r="C108" s="64" t="s">
        <v>181</v>
      </c>
      <c r="D108" s="73">
        <v>4</v>
      </c>
      <c r="E108" s="73">
        <v>4</v>
      </c>
      <c r="F108" s="83">
        <f t="shared" si="2"/>
        <v>1</v>
      </c>
      <c r="G108" s="66">
        <v>0</v>
      </c>
      <c r="H108" s="66">
        <v>0</v>
      </c>
      <c r="I108" s="61">
        <v>0</v>
      </c>
      <c r="J108" s="133"/>
    </row>
    <row r="109" spans="1:10" ht="39" thickBot="1" x14ac:dyDescent="0.3">
      <c r="A109" s="59" t="s">
        <v>175</v>
      </c>
      <c r="B109" s="59" t="s">
        <v>622</v>
      </c>
      <c r="C109" s="59" t="s">
        <v>177</v>
      </c>
      <c r="D109" s="74">
        <v>4</v>
      </c>
      <c r="E109" s="74">
        <v>4</v>
      </c>
      <c r="F109" s="83">
        <f t="shared" si="2"/>
        <v>1</v>
      </c>
      <c r="G109" s="67">
        <v>0</v>
      </c>
      <c r="H109" s="67">
        <v>0</v>
      </c>
      <c r="I109" s="61">
        <v>0</v>
      </c>
      <c r="J109" s="133"/>
    </row>
    <row r="110" spans="1:10" ht="26.25" thickBot="1" x14ac:dyDescent="0.3">
      <c r="A110" s="63" t="s">
        <v>182</v>
      </c>
      <c r="B110" s="64" t="s">
        <v>183</v>
      </c>
      <c r="C110" s="64" t="s">
        <v>794</v>
      </c>
      <c r="D110" s="73">
        <v>20</v>
      </c>
      <c r="E110" s="73">
        <v>8</v>
      </c>
      <c r="F110" s="83">
        <f t="shared" si="2"/>
        <v>0.4</v>
      </c>
      <c r="G110" s="66">
        <v>0</v>
      </c>
      <c r="H110" s="66">
        <v>0</v>
      </c>
      <c r="I110" s="61">
        <v>0</v>
      </c>
      <c r="J110" s="133"/>
    </row>
    <row r="111" spans="1:10" ht="26.25" thickBot="1" x14ac:dyDescent="0.3">
      <c r="A111" s="59" t="s">
        <v>182</v>
      </c>
      <c r="B111" s="59" t="s">
        <v>184</v>
      </c>
      <c r="C111" s="59" t="s">
        <v>795</v>
      </c>
      <c r="D111" s="74">
        <v>24</v>
      </c>
      <c r="E111" s="74">
        <v>8</v>
      </c>
      <c r="F111" s="83">
        <f t="shared" si="2"/>
        <v>0.33333333333333331</v>
      </c>
      <c r="G111" s="62">
        <v>0</v>
      </c>
      <c r="H111" s="62">
        <v>0</v>
      </c>
      <c r="I111" s="61">
        <v>0</v>
      </c>
      <c r="J111" s="133"/>
    </row>
    <row r="112" spans="1:10" ht="26.25" thickBot="1" x14ac:dyDescent="0.3">
      <c r="A112" s="63" t="s">
        <v>182</v>
      </c>
      <c r="B112" s="64" t="s">
        <v>185</v>
      </c>
      <c r="C112" s="64" t="s">
        <v>796</v>
      </c>
      <c r="D112" s="73">
        <v>10</v>
      </c>
      <c r="E112" s="73">
        <v>4</v>
      </c>
      <c r="F112" s="83">
        <f t="shared" si="2"/>
        <v>0.4</v>
      </c>
      <c r="G112" s="69">
        <v>0</v>
      </c>
      <c r="H112" s="69">
        <v>0</v>
      </c>
      <c r="I112" s="61">
        <v>0</v>
      </c>
      <c r="J112" s="133"/>
    </row>
    <row r="113" spans="1:10" ht="26.25" thickBot="1" x14ac:dyDescent="0.3">
      <c r="A113" s="59" t="s">
        <v>182</v>
      </c>
      <c r="B113" s="59" t="s">
        <v>186</v>
      </c>
      <c r="C113" s="59" t="s">
        <v>797</v>
      </c>
      <c r="D113" s="74">
        <v>6</v>
      </c>
      <c r="E113" s="74">
        <v>2</v>
      </c>
      <c r="F113" s="83">
        <f t="shared" si="2"/>
        <v>0.33333333333333331</v>
      </c>
      <c r="G113" s="62">
        <v>0</v>
      </c>
      <c r="H113" s="62">
        <v>0</v>
      </c>
      <c r="I113" s="61">
        <v>0</v>
      </c>
      <c r="J113" s="133"/>
    </row>
    <row r="114" spans="1:10" ht="26.25" thickBot="1" x14ac:dyDescent="0.3">
      <c r="A114" s="63" t="s">
        <v>182</v>
      </c>
      <c r="B114" s="64" t="s">
        <v>187</v>
      </c>
      <c r="C114" s="64" t="s">
        <v>798</v>
      </c>
      <c r="D114" s="73">
        <v>10</v>
      </c>
      <c r="E114" s="73">
        <v>3</v>
      </c>
      <c r="F114" s="83">
        <f t="shared" si="2"/>
        <v>0.3</v>
      </c>
      <c r="G114" s="66">
        <v>0</v>
      </c>
      <c r="H114" s="66">
        <v>0</v>
      </c>
      <c r="I114" s="61">
        <v>0</v>
      </c>
      <c r="J114" s="133"/>
    </row>
    <row r="115" spans="1:10" ht="15.75" thickBot="1" x14ac:dyDescent="0.3">
      <c r="A115" s="59" t="s">
        <v>182</v>
      </c>
      <c r="B115" s="59" t="s">
        <v>188</v>
      </c>
      <c r="C115" s="59" t="s">
        <v>799</v>
      </c>
      <c r="D115" s="72">
        <v>11</v>
      </c>
      <c r="E115" s="72">
        <v>4</v>
      </c>
      <c r="F115" s="83">
        <f t="shared" si="2"/>
        <v>0.36363636363636365</v>
      </c>
      <c r="G115" s="62">
        <v>0</v>
      </c>
      <c r="H115" s="62">
        <v>0</v>
      </c>
      <c r="I115" s="61">
        <v>0</v>
      </c>
      <c r="J115" s="133"/>
    </row>
    <row r="116" spans="1:10" ht="51.75" thickBot="1" x14ac:dyDescent="0.3">
      <c r="A116" s="76" t="s">
        <v>189</v>
      </c>
      <c r="B116" s="64" t="s">
        <v>623</v>
      </c>
      <c r="C116" s="64" t="s">
        <v>800</v>
      </c>
      <c r="D116" s="85">
        <v>8</v>
      </c>
      <c r="E116" s="85">
        <v>6</v>
      </c>
      <c r="F116" s="83">
        <f t="shared" si="2"/>
        <v>0.75</v>
      </c>
      <c r="G116" s="66">
        <v>0</v>
      </c>
      <c r="H116" s="66">
        <v>0</v>
      </c>
      <c r="I116" s="61">
        <v>0</v>
      </c>
      <c r="J116" s="133"/>
    </row>
    <row r="117" spans="1:10" ht="51.75" thickBot="1" x14ac:dyDescent="0.3">
      <c r="A117" s="59" t="s">
        <v>189</v>
      </c>
      <c r="B117" s="59" t="s">
        <v>190</v>
      </c>
      <c r="C117" s="59" t="s">
        <v>801</v>
      </c>
      <c r="D117" s="86">
        <v>64</v>
      </c>
      <c r="E117" s="86">
        <v>43</v>
      </c>
      <c r="F117" s="83">
        <f t="shared" si="2"/>
        <v>0.671875</v>
      </c>
      <c r="G117" s="62">
        <v>0</v>
      </c>
      <c r="H117" s="62">
        <v>0</v>
      </c>
      <c r="I117" s="61">
        <v>0</v>
      </c>
      <c r="J117" s="133"/>
    </row>
    <row r="118" spans="1:10" ht="39" thickBot="1" x14ac:dyDescent="0.3">
      <c r="A118" s="63" t="s">
        <v>189</v>
      </c>
      <c r="B118" s="64" t="s">
        <v>624</v>
      </c>
      <c r="C118" s="64" t="s">
        <v>802</v>
      </c>
      <c r="D118" s="85">
        <v>36</v>
      </c>
      <c r="E118" s="85">
        <v>26</v>
      </c>
      <c r="F118" s="83">
        <f t="shared" si="2"/>
        <v>0.72222222222222221</v>
      </c>
      <c r="G118" s="66">
        <v>0</v>
      </c>
      <c r="H118" s="66">
        <v>0</v>
      </c>
      <c r="I118" s="61">
        <v>0</v>
      </c>
      <c r="J118" s="133"/>
    </row>
    <row r="119" spans="1:10" ht="51.75" thickBot="1" x14ac:dyDescent="0.3">
      <c r="A119" s="59" t="s">
        <v>189</v>
      </c>
      <c r="B119" s="59" t="s">
        <v>191</v>
      </c>
      <c r="C119" s="59" t="s">
        <v>803</v>
      </c>
      <c r="D119" s="86">
        <v>10</v>
      </c>
      <c r="E119" s="86">
        <v>7</v>
      </c>
      <c r="F119" s="83">
        <f t="shared" si="2"/>
        <v>0.7</v>
      </c>
      <c r="G119" s="67">
        <v>0</v>
      </c>
      <c r="H119" s="67">
        <v>0</v>
      </c>
      <c r="I119" s="61">
        <v>0</v>
      </c>
      <c r="J119" s="133"/>
    </row>
    <row r="120" spans="1:10" ht="39" thickBot="1" x14ac:dyDescent="0.3">
      <c r="A120" s="76" t="s">
        <v>189</v>
      </c>
      <c r="B120" s="64" t="s">
        <v>625</v>
      </c>
      <c r="C120" s="64" t="s">
        <v>192</v>
      </c>
      <c r="D120" s="85">
        <v>12</v>
      </c>
      <c r="E120" s="85">
        <v>10</v>
      </c>
      <c r="F120" s="83">
        <f t="shared" si="2"/>
        <v>0.83333333333333337</v>
      </c>
      <c r="G120" s="69">
        <v>0</v>
      </c>
      <c r="H120" s="69">
        <v>0</v>
      </c>
      <c r="I120" s="61">
        <v>0</v>
      </c>
      <c r="J120" s="133"/>
    </row>
    <row r="121" spans="1:10" ht="39" thickBot="1" x14ac:dyDescent="0.3">
      <c r="A121" s="75" t="s">
        <v>189</v>
      </c>
      <c r="B121" s="59" t="s">
        <v>625</v>
      </c>
      <c r="C121" s="59" t="s">
        <v>192</v>
      </c>
      <c r="D121" s="86">
        <v>12</v>
      </c>
      <c r="E121" s="86">
        <v>10</v>
      </c>
      <c r="F121" s="83">
        <f t="shared" si="2"/>
        <v>0.83333333333333337</v>
      </c>
      <c r="G121" s="62">
        <v>0</v>
      </c>
      <c r="H121" s="62">
        <v>0</v>
      </c>
      <c r="I121" s="61">
        <v>0</v>
      </c>
      <c r="J121" s="133"/>
    </row>
    <row r="122" spans="1:10" ht="39" thickBot="1" x14ac:dyDescent="0.3">
      <c r="A122" s="63" t="s">
        <v>193</v>
      </c>
      <c r="B122" s="64" t="s">
        <v>194</v>
      </c>
      <c r="C122" s="64" t="s">
        <v>195</v>
      </c>
      <c r="D122" s="85">
        <v>35</v>
      </c>
      <c r="E122" s="85">
        <v>55</v>
      </c>
      <c r="F122" s="83">
        <f t="shared" si="2"/>
        <v>1.5714285714285714</v>
      </c>
      <c r="G122" s="66">
        <v>0</v>
      </c>
      <c r="H122" s="66">
        <v>0</v>
      </c>
      <c r="I122" s="61">
        <v>0</v>
      </c>
      <c r="J122" s="133"/>
    </row>
    <row r="123" spans="1:10" ht="26.25" thickBot="1" x14ac:dyDescent="0.3">
      <c r="A123" s="59" t="s">
        <v>193</v>
      </c>
      <c r="B123" s="59" t="s">
        <v>196</v>
      </c>
      <c r="C123" s="59" t="s">
        <v>804</v>
      </c>
      <c r="D123" s="73">
        <v>1</v>
      </c>
      <c r="E123" s="60">
        <v>0.01</v>
      </c>
      <c r="F123" s="83">
        <f t="shared" si="2"/>
        <v>0.01</v>
      </c>
      <c r="G123" s="62">
        <v>0</v>
      </c>
      <c r="H123" s="62">
        <v>0</v>
      </c>
      <c r="I123" s="61">
        <v>0</v>
      </c>
      <c r="J123" s="133"/>
    </row>
    <row r="124" spans="1:10" ht="39" thickBot="1" x14ac:dyDescent="0.3">
      <c r="A124" s="63" t="s">
        <v>193</v>
      </c>
      <c r="B124" s="64" t="s">
        <v>197</v>
      </c>
      <c r="C124" s="64" t="s">
        <v>198</v>
      </c>
      <c r="D124" s="71">
        <v>1</v>
      </c>
      <c r="E124" s="71">
        <v>1</v>
      </c>
      <c r="F124" s="83">
        <f t="shared" si="2"/>
        <v>1</v>
      </c>
      <c r="G124" s="66">
        <v>0</v>
      </c>
      <c r="H124" s="66">
        <v>0</v>
      </c>
      <c r="I124" s="61">
        <v>0</v>
      </c>
      <c r="J124" s="133"/>
    </row>
    <row r="125" spans="1:10" ht="39" thickBot="1" x14ac:dyDescent="0.3">
      <c r="A125" s="59" t="s">
        <v>193</v>
      </c>
      <c r="B125" s="59" t="s">
        <v>199</v>
      </c>
      <c r="C125" s="59" t="s">
        <v>200</v>
      </c>
      <c r="D125" s="72">
        <v>4</v>
      </c>
      <c r="E125" s="72">
        <v>12</v>
      </c>
      <c r="F125" s="83">
        <f t="shared" si="2"/>
        <v>3</v>
      </c>
      <c r="G125" s="67">
        <v>0</v>
      </c>
      <c r="H125" s="67">
        <v>0</v>
      </c>
      <c r="I125" s="61">
        <v>0</v>
      </c>
      <c r="J125" s="133"/>
    </row>
    <row r="126" spans="1:10" ht="26.25" thickBot="1" x14ac:dyDescent="0.3">
      <c r="A126" s="63" t="s">
        <v>193</v>
      </c>
      <c r="B126" s="64" t="s">
        <v>201</v>
      </c>
      <c r="C126" s="64" t="s">
        <v>202</v>
      </c>
      <c r="D126" s="85">
        <v>1</v>
      </c>
      <c r="E126" s="85">
        <v>1</v>
      </c>
      <c r="F126" s="83">
        <f t="shared" si="2"/>
        <v>1</v>
      </c>
      <c r="G126" s="69">
        <v>0</v>
      </c>
      <c r="H126" s="69">
        <v>0</v>
      </c>
      <c r="I126" s="61">
        <v>0</v>
      </c>
      <c r="J126" s="133"/>
    </row>
    <row r="127" spans="1:10" ht="39" thickBot="1" x14ac:dyDescent="0.3">
      <c r="A127" s="59" t="s">
        <v>193</v>
      </c>
      <c r="B127" s="59" t="s">
        <v>203</v>
      </c>
      <c r="C127" s="59" t="s">
        <v>204</v>
      </c>
      <c r="D127" s="86">
        <v>10</v>
      </c>
      <c r="E127" s="86">
        <v>20</v>
      </c>
      <c r="F127" s="83">
        <f t="shared" si="2"/>
        <v>2</v>
      </c>
      <c r="G127" s="67">
        <v>0</v>
      </c>
      <c r="H127" s="67">
        <v>0</v>
      </c>
      <c r="I127" s="61">
        <v>0</v>
      </c>
      <c r="J127" s="133"/>
    </row>
    <row r="128" spans="1:10" ht="26.25" thickBot="1" x14ac:dyDescent="0.3">
      <c r="A128" s="63" t="s">
        <v>193</v>
      </c>
      <c r="B128" s="64" t="s">
        <v>205</v>
      </c>
      <c r="C128" s="64" t="s">
        <v>206</v>
      </c>
      <c r="D128" s="73">
        <v>2</v>
      </c>
      <c r="E128" s="73">
        <v>1</v>
      </c>
      <c r="F128" s="83">
        <f t="shared" si="2"/>
        <v>0.5</v>
      </c>
      <c r="G128" s="66">
        <v>0</v>
      </c>
      <c r="H128" s="66">
        <v>0</v>
      </c>
      <c r="I128" s="61">
        <v>0</v>
      </c>
      <c r="J128" s="133"/>
    </row>
    <row r="129" spans="1:10" ht="51.75" thickBot="1" x14ac:dyDescent="0.3">
      <c r="A129" s="59" t="s">
        <v>193</v>
      </c>
      <c r="B129" s="59" t="s">
        <v>207</v>
      </c>
      <c r="C129" s="59" t="s">
        <v>208</v>
      </c>
      <c r="D129" s="72">
        <v>1</v>
      </c>
      <c r="E129" s="72">
        <v>1</v>
      </c>
      <c r="F129" s="83">
        <f t="shared" si="2"/>
        <v>1</v>
      </c>
      <c r="G129" s="62">
        <v>0</v>
      </c>
      <c r="H129" s="62">
        <v>0</v>
      </c>
      <c r="I129" s="61">
        <v>0</v>
      </c>
      <c r="J129" s="133"/>
    </row>
    <row r="130" spans="1:10" ht="39" thickBot="1" x14ac:dyDescent="0.3">
      <c r="A130" s="63" t="s">
        <v>193</v>
      </c>
      <c r="B130" s="64" t="s">
        <v>209</v>
      </c>
      <c r="C130" s="64" t="s">
        <v>210</v>
      </c>
      <c r="D130" s="71">
        <v>30</v>
      </c>
      <c r="E130" s="71">
        <v>25</v>
      </c>
      <c r="F130" s="83">
        <f t="shared" si="2"/>
        <v>0.83333333333333337</v>
      </c>
      <c r="G130" s="66">
        <v>0</v>
      </c>
      <c r="H130" s="66">
        <v>0</v>
      </c>
      <c r="I130" s="61">
        <v>0</v>
      </c>
      <c r="J130" s="133"/>
    </row>
    <row r="131" spans="1:10" ht="39" thickBot="1" x14ac:dyDescent="0.3">
      <c r="A131" s="59" t="s">
        <v>193</v>
      </c>
      <c r="B131" s="59" t="s">
        <v>211</v>
      </c>
      <c r="C131" s="59" t="s">
        <v>212</v>
      </c>
      <c r="D131" s="72">
        <v>2</v>
      </c>
      <c r="E131" s="72">
        <v>1</v>
      </c>
      <c r="F131" s="83">
        <f t="shared" si="2"/>
        <v>0.5</v>
      </c>
      <c r="G131" s="67">
        <v>0</v>
      </c>
      <c r="H131" s="67">
        <v>0</v>
      </c>
      <c r="I131" s="61">
        <v>0</v>
      </c>
      <c r="J131" s="133"/>
    </row>
    <row r="132" spans="1:10" ht="39" thickBot="1" x14ac:dyDescent="0.3">
      <c r="A132" s="63" t="s">
        <v>193</v>
      </c>
      <c r="B132" s="64" t="s">
        <v>213</v>
      </c>
      <c r="C132" s="64" t="s">
        <v>214</v>
      </c>
      <c r="D132" s="71">
        <v>2</v>
      </c>
      <c r="E132" s="71">
        <v>1</v>
      </c>
      <c r="F132" s="83">
        <f t="shared" si="2"/>
        <v>0.5</v>
      </c>
      <c r="G132" s="69">
        <v>0</v>
      </c>
      <c r="H132" s="69">
        <v>0</v>
      </c>
      <c r="I132" s="61">
        <v>0</v>
      </c>
      <c r="J132" s="133"/>
    </row>
    <row r="133" spans="1:10" ht="26.25" thickBot="1" x14ac:dyDescent="0.3">
      <c r="A133" s="59" t="s">
        <v>193</v>
      </c>
      <c r="B133" s="59" t="s">
        <v>215</v>
      </c>
      <c r="C133" s="59" t="s">
        <v>216</v>
      </c>
      <c r="D133" s="72">
        <v>1</v>
      </c>
      <c r="E133" s="72">
        <v>1</v>
      </c>
      <c r="F133" s="83">
        <f t="shared" si="2"/>
        <v>1</v>
      </c>
      <c r="G133" s="62">
        <v>0</v>
      </c>
      <c r="H133" s="62">
        <v>0</v>
      </c>
      <c r="I133" s="61">
        <v>0</v>
      </c>
      <c r="J133" s="133"/>
    </row>
    <row r="134" spans="1:10" ht="26.25" thickBot="1" x14ac:dyDescent="0.3">
      <c r="A134" s="63" t="s">
        <v>193</v>
      </c>
      <c r="B134" s="64" t="s">
        <v>217</v>
      </c>
      <c r="C134" s="64" t="s">
        <v>218</v>
      </c>
      <c r="D134" s="71">
        <v>1</v>
      </c>
      <c r="E134" s="71">
        <v>1</v>
      </c>
      <c r="F134" s="83">
        <f t="shared" si="2"/>
        <v>1</v>
      </c>
      <c r="G134" s="69">
        <v>0</v>
      </c>
      <c r="H134" s="69">
        <v>0</v>
      </c>
      <c r="I134" s="61">
        <v>0</v>
      </c>
      <c r="J134" s="133"/>
    </row>
    <row r="135" spans="1:10" ht="26.25" thickBot="1" x14ac:dyDescent="0.3">
      <c r="A135" s="59" t="s">
        <v>193</v>
      </c>
      <c r="B135" s="59" t="s">
        <v>219</v>
      </c>
      <c r="C135" s="59" t="s">
        <v>220</v>
      </c>
      <c r="D135" s="72">
        <v>2</v>
      </c>
      <c r="E135" s="72">
        <v>1</v>
      </c>
      <c r="F135" s="83">
        <f t="shared" si="2"/>
        <v>0.5</v>
      </c>
      <c r="G135" s="62">
        <v>0</v>
      </c>
      <c r="H135" s="62">
        <v>0</v>
      </c>
      <c r="I135" s="61">
        <v>0</v>
      </c>
      <c r="J135" s="133"/>
    </row>
    <row r="136" spans="1:10" ht="39" thickBot="1" x14ac:dyDescent="0.3">
      <c r="A136" s="63" t="s">
        <v>193</v>
      </c>
      <c r="B136" s="64" t="s">
        <v>221</v>
      </c>
      <c r="C136" s="64" t="s">
        <v>222</v>
      </c>
      <c r="D136" s="71">
        <v>2</v>
      </c>
      <c r="E136" s="71">
        <v>1</v>
      </c>
      <c r="F136" s="83">
        <f t="shared" ref="F136:F198" si="4">E136/D136</f>
        <v>0.5</v>
      </c>
      <c r="G136" s="66">
        <v>0</v>
      </c>
      <c r="H136" s="66">
        <v>0</v>
      </c>
      <c r="I136" s="61">
        <v>0</v>
      </c>
      <c r="J136" s="133"/>
    </row>
    <row r="137" spans="1:10" ht="26.25" thickBot="1" x14ac:dyDescent="0.3">
      <c r="A137" s="59" t="s">
        <v>193</v>
      </c>
      <c r="B137" s="59" t="s">
        <v>223</v>
      </c>
      <c r="C137" s="59" t="s">
        <v>224</v>
      </c>
      <c r="D137" s="72">
        <v>1</v>
      </c>
      <c r="E137" s="72">
        <v>1</v>
      </c>
      <c r="F137" s="83">
        <f t="shared" si="4"/>
        <v>1</v>
      </c>
      <c r="G137" s="67">
        <v>0</v>
      </c>
      <c r="H137" s="67">
        <v>0</v>
      </c>
      <c r="I137" s="61">
        <v>0</v>
      </c>
      <c r="J137" s="133"/>
    </row>
    <row r="138" spans="1:10" ht="26.25" thickBot="1" x14ac:dyDescent="0.3">
      <c r="A138" s="63" t="s">
        <v>193</v>
      </c>
      <c r="B138" s="64" t="s">
        <v>225</v>
      </c>
      <c r="C138" s="64" t="s">
        <v>805</v>
      </c>
      <c r="D138" s="71">
        <v>1</v>
      </c>
      <c r="E138" s="71">
        <v>1</v>
      </c>
      <c r="F138" s="83">
        <f t="shared" si="4"/>
        <v>1</v>
      </c>
      <c r="G138" s="69">
        <v>0</v>
      </c>
      <c r="H138" s="69">
        <v>0</v>
      </c>
      <c r="I138" s="61">
        <v>0</v>
      </c>
      <c r="J138" s="133"/>
    </row>
    <row r="139" spans="1:10" ht="39" thickBot="1" x14ac:dyDescent="0.3">
      <c r="A139" s="59" t="s">
        <v>193</v>
      </c>
      <c r="B139" s="59" t="s">
        <v>626</v>
      </c>
      <c r="C139" s="59" t="s">
        <v>226</v>
      </c>
      <c r="D139" s="72">
        <v>2</v>
      </c>
      <c r="E139" s="72">
        <v>1</v>
      </c>
      <c r="F139" s="83">
        <f t="shared" si="4"/>
        <v>0.5</v>
      </c>
      <c r="G139" s="62">
        <v>0</v>
      </c>
      <c r="H139" s="62">
        <v>0</v>
      </c>
      <c r="I139" s="61">
        <v>0</v>
      </c>
      <c r="J139" s="133"/>
    </row>
    <row r="140" spans="1:10" ht="39" thickBot="1" x14ac:dyDescent="0.3">
      <c r="A140" s="63" t="s">
        <v>193</v>
      </c>
      <c r="B140" s="64" t="s">
        <v>227</v>
      </c>
      <c r="C140" s="64" t="s">
        <v>228</v>
      </c>
      <c r="D140" s="71">
        <v>1</v>
      </c>
      <c r="E140" s="71">
        <v>1</v>
      </c>
      <c r="F140" s="83">
        <f t="shared" si="4"/>
        <v>1</v>
      </c>
      <c r="G140" s="69">
        <v>0</v>
      </c>
      <c r="H140" s="69">
        <v>0</v>
      </c>
      <c r="I140" s="61">
        <v>0</v>
      </c>
      <c r="J140" s="133"/>
    </row>
    <row r="141" spans="1:10" ht="64.5" thickBot="1" x14ac:dyDescent="0.3">
      <c r="A141" s="59" t="s">
        <v>229</v>
      </c>
      <c r="B141" s="59" t="s">
        <v>230</v>
      </c>
      <c r="C141" s="59" t="s">
        <v>231</v>
      </c>
      <c r="D141" s="60">
        <v>1</v>
      </c>
      <c r="E141" s="60">
        <v>0.75</v>
      </c>
      <c r="F141" s="83">
        <f t="shared" si="4"/>
        <v>0.75</v>
      </c>
      <c r="G141" s="67">
        <v>0</v>
      </c>
      <c r="H141" s="67">
        <v>0</v>
      </c>
      <c r="I141" s="61">
        <v>0</v>
      </c>
      <c r="J141" s="133"/>
    </row>
    <row r="142" spans="1:10" ht="90" thickBot="1" x14ac:dyDescent="0.3">
      <c r="A142" s="63" t="s">
        <v>229</v>
      </c>
      <c r="B142" s="64" t="s">
        <v>232</v>
      </c>
      <c r="C142" s="64" t="s">
        <v>233</v>
      </c>
      <c r="D142" s="65">
        <v>1</v>
      </c>
      <c r="E142" s="65">
        <v>0.75</v>
      </c>
      <c r="F142" s="83">
        <f t="shared" si="4"/>
        <v>0.75</v>
      </c>
      <c r="G142" s="66">
        <v>0</v>
      </c>
      <c r="H142" s="66">
        <v>0</v>
      </c>
      <c r="I142" s="61">
        <v>0</v>
      </c>
      <c r="J142" s="133"/>
    </row>
    <row r="143" spans="1:10" ht="26.25" thickBot="1" x14ac:dyDescent="0.3">
      <c r="A143" s="59" t="s">
        <v>229</v>
      </c>
      <c r="B143" s="59" t="s">
        <v>234</v>
      </c>
      <c r="C143" s="59" t="s">
        <v>235</v>
      </c>
      <c r="D143" s="60">
        <v>1</v>
      </c>
      <c r="E143" s="60">
        <v>0.75</v>
      </c>
      <c r="F143" s="83">
        <f t="shared" si="4"/>
        <v>0.75</v>
      </c>
      <c r="G143" s="67">
        <v>0</v>
      </c>
      <c r="H143" s="67">
        <v>0</v>
      </c>
      <c r="I143" s="61">
        <v>0</v>
      </c>
      <c r="J143" s="133"/>
    </row>
    <row r="144" spans="1:10" ht="26.25" thickBot="1" x14ac:dyDescent="0.3">
      <c r="A144" s="63" t="s">
        <v>229</v>
      </c>
      <c r="B144" s="64" t="s">
        <v>236</v>
      </c>
      <c r="C144" s="64" t="s">
        <v>237</v>
      </c>
      <c r="D144" s="65">
        <v>1</v>
      </c>
      <c r="E144" s="65">
        <v>0.75</v>
      </c>
      <c r="F144" s="83">
        <f t="shared" si="4"/>
        <v>0.75</v>
      </c>
      <c r="G144" s="66">
        <v>0</v>
      </c>
      <c r="H144" s="66">
        <v>0</v>
      </c>
      <c r="I144" s="61">
        <v>0</v>
      </c>
      <c r="J144" s="133"/>
    </row>
    <row r="145" spans="1:10" ht="39" thickBot="1" x14ac:dyDescent="0.3">
      <c r="A145" s="59" t="s">
        <v>229</v>
      </c>
      <c r="B145" s="59" t="s">
        <v>238</v>
      </c>
      <c r="C145" s="59" t="s">
        <v>239</v>
      </c>
      <c r="D145" s="60">
        <v>1</v>
      </c>
      <c r="E145" s="60">
        <v>0.6875</v>
      </c>
      <c r="F145" s="83">
        <f t="shared" si="4"/>
        <v>0.6875</v>
      </c>
      <c r="G145" s="67">
        <v>0</v>
      </c>
      <c r="H145" s="67">
        <v>0</v>
      </c>
      <c r="I145" s="61">
        <v>0</v>
      </c>
      <c r="J145" s="133"/>
    </row>
    <row r="146" spans="1:10" ht="51.75" thickBot="1" x14ac:dyDescent="0.3">
      <c r="A146" s="63" t="s">
        <v>229</v>
      </c>
      <c r="B146" s="64" t="s">
        <v>240</v>
      </c>
      <c r="C146" s="64" t="s">
        <v>241</v>
      </c>
      <c r="D146" s="65">
        <v>1</v>
      </c>
      <c r="E146" s="65">
        <v>0.6875</v>
      </c>
      <c r="F146" s="83">
        <f t="shared" si="4"/>
        <v>0.6875</v>
      </c>
      <c r="G146" s="66">
        <v>0</v>
      </c>
      <c r="H146" s="66">
        <v>0</v>
      </c>
      <c r="I146" s="61">
        <v>0</v>
      </c>
      <c r="J146" s="133"/>
    </row>
    <row r="147" spans="1:10" ht="51.75" thickBot="1" x14ac:dyDescent="0.3">
      <c r="A147" s="59" t="s">
        <v>242</v>
      </c>
      <c r="B147" s="59" t="s">
        <v>243</v>
      </c>
      <c r="C147" s="59" t="s">
        <v>806</v>
      </c>
      <c r="D147" s="60">
        <v>1</v>
      </c>
      <c r="E147" s="60">
        <v>0.91666666666666663</v>
      </c>
      <c r="F147" s="83">
        <f t="shared" si="4"/>
        <v>0.91666666666666663</v>
      </c>
      <c r="G147" s="67">
        <v>7000</v>
      </c>
      <c r="H147" s="67">
        <v>0</v>
      </c>
      <c r="I147" s="61">
        <f t="shared" ref="I147:I198" si="5">H147/G147</f>
        <v>0</v>
      </c>
      <c r="J147" s="133"/>
    </row>
    <row r="148" spans="1:10" ht="51.75" thickBot="1" x14ac:dyDescent="0.3">
      <c r="A148" s="63" t="s">
        <v>242</v>
      </c>
      <c r="B148" s="64" t="s">
        <v>243</v>
      </c>
      <c r="C148" s="64" t="s">
        <v>806</v>
      </c>
      <c r="D148" s="65">
        <v>1</v>
      </c>
      <c r="E148" s="65">
        <v>0.91666666666666663</v>
      </c>
      <c r="F148" s="83">
        <f t="shared" si="4"/>
        <v>0.91666666666666663</v>
      </c>
      <c r="G148" s="66">
        <v>65683.95</v>
      </c>
      <c r="H148" s="66">
        <v>58347.009999999995</v>
      </c>
      <c r="I148" s="61">
        <f t="shared" si="5"/>
        <v>0.88829934862321769</v>
      </c>
      <c r="J148" s="133"/>
    </row>
    <row r="149" spans="1:10" ht="26.25" thickBot="1" x14ac:dyDescent="0.3">
      <c r="A149" s="59" t="s">
        <v>242</v>
      </c>
      <c r="B149" s="59" t="s">
        <v>244</v>
      </c>
      <c r="C149" s="59" t="s">
        <v>807</v>
      </c>
      <c r="D149" s="72">
        <v>1</v>
      </c>
      <c r="E149" s="72">
        <v>1</v>
      </c>
      <c r="F149" s="83">
        <f t="shared" si="4"/>
        <v>1</v>
      </c>
      <c r="G149" s="67">
        <v>3500</v>
      </c>
      <c r="H149" s="67">
        <v>1648.25</v>
      </c>
      <c r="I149" s="61">
        <f t="shared" si="5"/>
        <v>0.47092857142857142</v>
      </c>
      <c r="J149" s="133"/>
    </row>
    <row r="150" spans="1:10" ht="26.25" thickBot="1" x14ac:dyDescent="0.3">
      <c r="A150" s="63" t="s">
        <v>242</v>
      </c>
      <c r="B150" s="64" t="s">
        <v>244</v>
      </c>
      <c r="C150" s="64" t="s">
        <v>807</v>
      </c>
      <c r="D150" s="71">
        <v>1</v>
      </c>
      <c r="E150" s="71">
        <v>1</v>
      </c>
      <c r="F150" s="83">
        <f t="shared" si="4"/>
        <v>1</v>
      </c>
      <c r="G150" s="66">
        <v>70</v>
      </c>
      <c r="H150" s="66">
        <v>0</v>
      </c>
      <c r="I150" s="61">
        <f t="shared" si="5"/>
        <v>0</v>
      </c>
      <c r="J150" s="133"/>
    </row>
    <row r="151" spans="1:10" ht="26.25" thickBot="1" x14ac:dyDescent="0.3">
      <c r="A151" s="59" t="s">
        <v>242</v>
      </c>
      <c r="B151" s="59" t="s">
        <v>627</v>
      </c>
      <c r="C151" s="59" t="s">
        <v>245</v>
      </c>
      <c r="D151" s="60">
        <v>1</v>
      </c>
      <c r="E151" s="60">
        <v>1</v>
      </c>
      <c r="F151" s="83">
        <f t="shared" si="4"/>
        <v>1</v>
      </c>
      <c r="G151" s="67">
        <v>0</v>
      </c>
      <c r="H151" s="67">
        <v>0</v>
      </c>
      <c r="I151" s="61">
        <v>0</v>
      </c>
      <c r="J151" s="133"/>
    </row>
    <row r="152" spans="1:10" ht="26.25" thickBot="1" x14ac:dyDescent="0.3">
      <c r="A152" s="63" t="s">
        <v>242</v>
      </c>
      <c r="B152" s="64" t="s">
        <v>246</v>
      </c>
      <c r="C152" s="64" t="s">
        <v>245</v>
      </c>
      <c r="D152" s="65">
        <v>1</v>
      </c>
      <c r="E152" s="65">
        <v>1</v>
      </c>
      <c r="F152" s="83">
        <f t="shared" si="4"/>
        <v>1</v>
      </c>
      <c r="G152" s="66">
        <v>-8.0035533756017685E-11</v>
      </c>
      <c r="H152" s="66">
        <v>0</v>
      </c>
      <c r="I152" s="61">
        <f t="shared" si="5"/>
        <v>0</v>
      </c>
      <c r="J152" s="133"/>
    </row>
    <row r="153" spans="1:10" ht="26.25" thickBot="1" x14ac:dyDescent="0.3">
      <c r="A153" s="59" t="s">
        <v>242</v>
      </c>
      <c r="B153" s="59" t="s">
        <v>247</v>
      </c>
      <c r="C153" s="59" t="s">
        <v>248</v>
      </c>
      <c r="D153" s="72">
        <v>1</v>
      </c>
      <c r="E153" s="72">
        <v>1</v>
      </c>
      <c r="F153" s="83">
        <f t="shared" si="4"/>
        <v>1</v>
      </c>
      <c r="G153" s="67">
        <v>0</v>
      </c>
      <c r="H153" s="67">
        <v>0</v>
      </c>
      <c r="I153" s="61">
        <v>0</v>
      </c>
      <c r="J153" s="133"/>
    </row>
    <row r="154" spans="1:10" ht="26.25" thickBot="1" x14ac:dyDescent="0.3">
      <c r="A154" s="63" t="s">
        <v>242</v>
      </c>
      <c r="B154" s="64" t="s">
        <v>628</v>
      </c>
      <c r="C154" s="64" t="s">
        <v>248</v>
      </c>
      <c r="D154" s="71">
        <v>1</v>
      </c>
      <c r="E154" s="71">
        <v>1</v>
      </c>
      <c r="F154" s="83">
        <f t="shared" si="4"/>
        <v>1</v>
      </c>
      <c r="G154" s="66">
        <v>130</v>
      </c>
      <c r="H154" s="66">
        <v>16</v>
      </c>
      <c r="I154" s="61">
        <f t="shared" si="5"/>
        <v>0.12307692307692308</v>
      </c>
      <c r="J154" s="133"/>
    </row>
    <row r="155" spans="1:10" ht="26.25" thickBot="1" x14ac:dyDescent="0.3">
      <c r="A155" s="59" t="s">
        <v>242</v>
      </c>
      <c r="B155" s="59" t="s">
        <v>629</v>
      </c>
      <c r="C155" s="59" t="s">
        <v>248</v>
      </c>
      <c r="D155" s="72">
        <v>1</v>
      </c>
      <c r="E155" s="72">
        <v>1</v>
      </c>
      <c r="F155" s="83">
        <f t="shared" si="4"/>
        <v>1</v>
      </c>
      <c r="G155" s="62">
        <v>7200</v>
      </c>
      <c r="H155" s="62">
        <v>5713.72</v>
      </c>
      <c r="I155" s="61">
        <f t="shared" si="5"/>
        <v>0.79357222222222223</v>
      </c>
      <c r="J155" s="133"/>
    </row>
    <row r="156" spans="1:10" ht="51.75" thickBot="1" x14ac:dyDescent="0.3">
      <c r="A156" s="59" t="s">
        <v>249</v>
      </c>
      <c r="B156" s="59" t="s">
        <v>250</v>
      </c>
      <c r="C156" s="59" t="s">
        <v>808</v>
      </c>
      <c r="D156" s="60">
        <v>3</v>
      </c>
      <c r="E156" s="60">
        <v>2</v>
      </c>
      <c r="F156" s="83">
        <f t="shared" si="4"/>
        <v>0.66666666666666663</v>
      </c>
      <c r="G156" s="62">
        <v>784751.98000000021</v>
      </c>
      <c r="H156" s="62">
        <v>734784.66999999993</v>
      </c>
      <c r="I156" s="61">
        <f t="shared" si="5"/>
        <v>0.93632725845432041</v>
      </c>
      <c r="J156" s="133"/>
    </row>
    <row r="157" spans="1:10" ht="51.75" thickBot="1" x14ac:dyDescent="0.3">
      <c r="A157" s="63" t="s">
        <v>249</v>
      </c>
      <c r="B157" s="64" t="s">
        <v>250</v>
      </c>
      <c r="C157" s="64" t="s">
        <v>808</v>
      </c>
      <c r="D157" s="71">
        <v>3</v>
      </c>
      <c r="E157" s="71">
        <v>2</v>
      </c>
      <c r="F157" s="83">
        <f t="shared" si="4"/>
        <v>0.66666666666666663</v>
      </c>
      <c r="G157" s="69">
        <v>190827.78</v>
      </c>
      <c r="H157" s="69">
        <v>188080.03000000003</v>
      </c>
      <c r="I157" s="61">
        <f t="shared" si="5"/>
        <v>0.98560089102330928</v>
      </c>
      <c r="J157" s="133"/>
    </row>
    <row r="158" spans="1:10" ht="51.75" thickBot="1" x14ac:dyDescent="0.3">
      <c r="A158" s="59" t="s">
        <v>249</v>
      </c>
      <c r="B158" s="59" t="s">
        <v>250</v>
      </c>
      <c r="C158" s="59" t="s">
        <v>808</v>
      </c>
      <c r="D158" s="60">
        <v>3</v>
      </c>
      <c r="E158" s="60">
        <v>2</v>
      </c>
      <c r="F158" s="83">
        <f t="shared" si="4"/>
        <v>0.66666666666666663</v>
      </c>
      <c r="G158" s="62">
        <v>1469763.08</v>
      </c>
      <c r="H158" s="62">
        <v>1385672.33</v>
      </c>
      <c r="I158" s="61">
        <f t="shared" si="5"/>
        <v>0.94278618700913353</v>
      </c>
      <c r="J158" s="133"/>
    </row>
    <row r="159" spans="1:10" ht="51.75" thickBot="1" x14ac:dyDescent="0.3">
      <c r="A159" s="63" t="s">
        <v>249</v>
      </c>
      <c r="B159" s="64" t="s">
        <v>251</v>
      </c>
      <c r="C159" s="64" t="s">
        <v>809</v>
      </c>
      <c r="D159" s="71">
        <v>9</v>
      </c>
      <c r="E159" s="71">
        <v>9</v>
      </c>
      <c r="F159" s="83">
        <f t="shared" si="4"/>
        <v>1</v>
      </c>
      <c r="G159" s="69">
        <v>178001.52999999997</v>
      </c>
      <c r="H159" s="69">
        <v>98762.049999999988</v>
      </c>
      <c r="I159" s="61">
        <f t="shared" si="5"/>
        <v>0.55483820841315246</v>
      </c>
      <c r="J159" s="133"/>
    </row>
    <row r="160" spans="1:10" ht="51.75" thickBot="1" x14ac:dyDescent="0.3">
      <c r="A160" s="59" t="s">
        <v>249</v>
      </c>
      <c r="B160" s="59" t="s">
        <v>251</v>
      </c>
      <c r="C160" s="59" t="s">
        <v>809</v>
      </c>
      <c r="D160" s="72">
        <v>9</v>
      </c>
      <c r="E160" s="72">
        <v>9</v>
      </c>
      <c r="F160" s="83">
        <f t="shared" si="4"/>
        <v>1</v>
      </c>
      <c r="G160" s="62">
        <v>79258.48</v>
      </c>
      <c r="H160" s="62">
        <v>35054.25</v>
      </c>
      <c r="I160" s="61">
        <f t="shared" si="5"/>
        <v>0.44227759603767319</v>
      </c>
      <c r="J160" s="133"/>
    </row>
    <row r="161" spans="1:10" ht="39" thickBot="1" x14ac:dyDescent="0.3">
      <c r="A161" s="63" t="s">
        <v>249</v>
      </c>
      <c r="B161" s="64" t="s">
        <v>252</v>
      </c>
      <c r="C161" s="64" t="s">
        <v>810</v>
      </c>
      <c r="D161" s="71">
        <v>2</v>
      </c>
      <c r="E161" s="71">
        <v>1</v>
      </c>
      <c r="F161" s="83">
        <f t="shared" si="4"/>
        <v>0.5</v>
      </c>
      <c r="G161" s="66">
        <v>296.7999999999999</v>
      </c>
      <c r="H161" s="66">
        <v>296.8</v>
      </c>
      <c r="I161" s="61">
        <f t="shared" si="5"/>
        <v>1.0000000000000004</v>
      </c>
      <c r="J161" s="133"/>
    </row>
    <row r="162" spans="1:10" ht="39" thickBot="1" x14ac:dyDescent="0.3">
      <c r="A162" s="59" t="s">
        <v>249</v>
      </c>
      <c r="B162" s="59" t="s">
        <v>252</v>
      </c>
      <c r="C162" s="59" t="s">
        <v>810</v>
      </c>
      <c r="D162" s="72">
        <v>2</v>
      </c>
      <c r="E162" s="72">
        <v>0</v>
      </c>
      <c r="F162" s="83">
        <f t="shared" si="4"/>
        <v>0</v>
      </c>
      <c r="G162" s="67">
        <v>0</v>
      </c>
      <c r="H162" s="67">
        <v>0</v>
      </c>
      <c r="I162" s="61">
        <v>0</v>
      </c>
      <c r="J162" s="133"/>
    </row>
    <row r="163" spans="1:10" ht="39" thickBot="1" x14ac:dyDescent="0.3">
      <c r="A163" s="63" t="s">
        <v>249</v>
      </c>
      <c r="B163" s="64" t="s">
        <v>252</v>
      </c>
      <c r="C163" s="64" t="s">
        <v>810</v>
      </c>
      <c r="D163" s="71">
        <v>2</v>
      </c>
      <c r="E163" s="71">
        <v>1</v>
      </c>
      <c r="F163" s="83">
        <f t="shared" si="4"/>
        <v>0.5</v>
      </c>
      <c r="G163" s="66">
        <v>603.96</v>
      </c>
      <c r="H163" s="66">
        <v>603.96</v>
      </c>
      <c r="I163" s="61">
        <f t="shared" si="5"/>
        <v>1</v>
      </c>
      <c r="J163" s="133"/>
    </row>
    <row r="164" spans="1:10" ht="39" thickBot="1" x14ac:dyDescent="0.3">
      <c r="A164" s="59" t="s">
        <v>249</v>
      </c>
      <c r="B164" s="59" t="s">
        <v>252</v>
      </c>
      <c r="C164" s="59" t="s">
        <v>810</v>
      </c>
      <c r="D164" s="72">
        <v>2</v>
      </c>
      <c r="E164" s="72">
        <v>1</v>
      </c>
      <c r="F164" s="83">
        <f t="shared" si="4"/>
        <v>0.5</v>
      </c>
      <c r="G164" s="67">
        <v>5602.7800000000043</v>
      </c>
      <c r="H164" s="67">
        <v>5602.78</v>
      </c>
      <c r="I164" s="61">
        <f t="shared" si="5"/>
        <v>0.99999999999999922</v>
      </c>
      <c r="J164" s="133"/>
    </row>
    <row r="165" spans="1:10" ht="51.75" thickBot="1" x14ac:dyDescent="0.3">
      <c r="A165" s="63" t="s">
        <v>249</v>
      </c>
      <c r="B165" s="64" t="s">
        <v>253</v>
      </c>
      <c r="C165" s="64" t="s">
        <v>811</v>
      </c>
      <c r="D165" s="71">
        <v>6</v>
      </c>
      <c r="E165" s="71">
        <v>6</v>
      </c>
      <c r="F165" s="83">
        <f t="shared" si="4"/>
        <v>1</v>
      </c>
      <c r="G165" s="66">
        <v>140146.43</v>
      </c>
      <c r="H165" s="66">
        <v>86600.249999999985</v>
      </c>
      <c r="I165" s="61">
        <f t="shared" si="5"/>
        <v>0.61792690687875529</v>
      </c>
      <c r="J165" s="133"/>
    </row>
    <row r="166" spans="1:10" ht="51.75" thickBot="1" x14ac:dyDescent="0.3">
      <c r="A166" s="59" t="s">
        <v>249</v>
      </c>
      <c r="B166" s="59" t="s">
        <v>253</v>
      </c>
      <c r="C166" s="59" t="s">
        <v>811</v>
      </c>
      <c r="D166" s="72">
        <v>6</v>
      </c>
      <c r="E166" s="72">
        <v>6</v>
      </c>
      <c r="F166" s="83">
        <f t="shared" si="4"/>
        <v>1</v>
      </c>
      <c r="G166" s="67">
        <v>24085.9</v>
      </c>
      <c r="H166" s="67">
        <v>14778.12</v>
      </c>
      <c r="I166" s="61">
        <f t="shared" si="5"/>
        <v>0.61355897018587635</v>
      </c>
      <c r="J166" s="133"/>
    </row>
    <row r="167" spans="1:10" ht="51.75" thickBot="1" x14ac:dyDescent="0.3">
      <c r="A167" s="63" t="s">
        <v>249</v>
      </c>
      <c r="B167" s="64" t="s">
        <v>253</v>
      </c>
      <c r="C167" s="64" t="s">
        <v>811</v>
      </c>
      <c r="D167" s="71">
        <v>6</v>
      </c>
      <c r="E167" s="71">
        <v>6</v>
      </c>
      <c r="F167" s="83">
        <f t="shared" si="4"/>
        <v>1</v>
      </c>
      <c r="G167" s="66">
        <v>238825.78000000003</v>
      </c>
      <c r="H167" s="66">
        <v>176457.48</v>
      </c>
      <c r="I167" s="61">
        <f t="shared" si="5"/>
        <v>0.73885440675625547</v>
      </c>
      <c r="J167" s="133"/>
    </row>
    <row r="168" spans="1:10" ht="39" thickBot="1" x14ac:dyDescent="0.3">
      <c r="A168" s="59" t="s">
        <v>249</v>
      </c>
      <c r="B168" s="59" t="s">
        <v>254</v>
      </c>
      <c r="C168" s="59" t="s">
        <v>812</v>
      </c>
      <c r="D168" s="72">
        <v>10</v>
      </c>
      <c r="E168" s="72">
        <v>10</v>
      </c>
      <c r="F168" s="83">
        <f t="shared" si="4"/>
        <v>1</v>
      </c>
      <c r="G168" s="67">
        <v>28000</v>
      </c>
      <c r="H168" s="67">
        <v>27997.440000000002</v>
      </c>
      <c r="I168" s="61">
        <f t="shared" si="5"/>
        <v>0.99990857142857148</v>
      </c>
      <c r="J168" s="133"/>
    </row>
    <row r="169" spans="1:10" ht="39" thickBot="1" x14ac:dyDescent="0.3">
      <c r="A169" s="63" t="s">
        <v>249</v>
      </c>
      <c r="B169" s="64" t="s">
        <v>254</v>
      </c>
      <c r="C169" s="64" t="s">
        <v>812</v>
      </c>
      <c r="D169" s="71">
        <v>10</v>
      </c>
      <c r="E169" s="71">
        <v>10</v>
      </c>
      <c r="F169" s="83">
        <f t="shared" si="4"/>
        <v>1</v>
      </c>
      <c r="G169" s="66">
        <v>22500</v>
      </c>
      <c r="H169" s="66">
        <v>19975.580000000002</v>
      </c>
      <c r="I169" s="61">
        <f t="shared" si="5"/>
        <v>0.88780355555555568</v>
      </c>
      <c r="J169" s="133"/>
    </row>
    <row r="170" spans="1:10" ht="39" thickBot="1" x14ac:dyDescent="0.3">
      <c r="A170" s="59" t="s">
        <v>249</v>
      </c>
      <c r="B170" s="59" t="s">
        <v>254</v>
      </c>
      <c r="C170" s="59" t="s">
        <v>812</v>
      </c>
      <c r="D170" s="72">
        <v>10</v>
      </c>
      <c r="E170" s="72">
        <v>10</v>
      </c>
      <c r="F170" s="83">
        <f t="shared" si="4"/>
        <v>1</v>
      </c>
      <c r="G170" s="67">
        <v>97416</v>
      </c>
      <c r="H170" s="67">
        <v>91235.88</v>
      </c>
      <c r="I170" s="61">
        <f t="shared" si="5"/>
        <v>0.93655949741315603</v>
      </c>
      <c r="J170" s="133"/>
    </row>
    <row r="171" spans="1:10" ht="39" thickBot="1" x14ac:dyDescent="0.3">
      <c r="A171" s="63" t="s">
        <v>249</v>
      </c>
      <c r="B171" s="64" t="s">
        <v>254</v>
      </c>
      <c r="C171" s="64" t="s">
        <v>812</v>
      </c>
      <c r="D171" s="71">
        <v>10</v>
      </c>
      <c r="E171" s="71">
        <v>10</v>
      </c>
      <c r="F171" s="83">
        <f t="shared" si="4"/>
        <v>1</v>
      </c>
      <c r="G171" s="66">
        <v>0</v>
      </c>
      <c r="H171" s="66">
        <v>0</v>
      </c>
      <c r="I171" s="61">
        <v>0</v>
      </c>
      <c r="J171" s="133"/>
    </row>
    <row r="172" spans="1:10" ht="39" thickBot="1" x14ac:dyDescent="0.3">
      <c r="A172" s="59" t="s">
        <v>249</v>
      </c>
      <c r="B172" s="59" t="s">
        <v>254</v>
      </c>
      <c r="C172" s="59" t="s">
        <v>812</v>
      </c>
      <c r="D172" s="72">
        <v>10</v>
      </c>
      <c r="E172" s="72">
        <v>10</v>
      </c>
      <c r="F172" s="83">
        <f t="shared" si="4"/>
        <v>1</v>
      </c>
      <c r="G172" s="67">
        <v>13599.999999999996</v>
      </c>
      <c r="H172" s="67">
        <v>13523.21</v>
      </c>
      <c r="I172" s="61">
        <f t="shared" si="5"/>
        <v>0.99435367647058848</v>
      </c>
      <c r="J172" s="133"/>
    </row>
    <row r="173" spans="1:10" ht="39" thickBot="1" x14ac:dyDescent="0.3">
      <c r="A173" s="63" t="s">
        <v>249</v>
      </c>
      <c r="B173" s="64" t="s">
        <v>254</v>
      </c>
      <c r="C173" s="64" t="s">
        <v>812</v>
      </c>
      <c r="D173" s="71">
        <v>10</v>
      </c>
      <c r="E173" s="71">
        <v>10</v>
      </c>
      <c r="F173" s="83">
        <f t="shared" si="4"/>
        <v>1</v>
      </c>
      <c r="G173" s="66">
        <v>17400</v>
      </c>
      <c r="H173" s="66">
        <v>17222.39</v>
      </c>
      <c r="I173" s="61">
        <f t="shared" si="5"/>
        <v>0.98979252873563217</v>
      </c>
      <c r="J173" s="133"/>
    </row>
    <row r="174" spans="1:10" ht="39" thickBot="1" x14ac:dyDescent="0.3">
      <c r="A174" s="59" t="s">
        <v>249</v>
      </c>
      <c r="B174" s="59" t="s">
        <v>631</v>
      </c>
      <c r="C174" s="59" t="s">
        <v>813</v>
      </c>
      <c r="D174" s="72">
        <v>10</v>
      </c>
      <c r="E174" s="72">
        <v>10</v>
      </c>
      <c r="F174" s="83">
        <f t="shared" si="4"/>
        <v>1</v>
      </c>
      <c r="G174" s="67">
        <v>198000.03000000003</v>
      </c>
      <c r="H174" s="67">
        <v>195005.82</v>
      </c>
      <c r="I174" s="61">
        <f t="shared" si="5"/>
        <v>0.98487772956398023</v>
      </c>
      <c r="J174" s="133"/>
    </row>
    <row r="175" spans="1:10" ht="39" thickBot="1" x14ac:dyDescent="0.3">
      <c r="A175" s="63" t="s">
        <v>249</v>
      </c>
      <c r="B175" s="64" t="s">
        <v>631</v>
      </c>
      <c r="C175" s="64" t="s">
        <v>813</v>
      </c>
      <c r="D175" s="85">
        <v>10</v>
      </c>
      <c r="E175" s="85">
        <v>10</v>
      </c>
      <c r="F175" s="83">
        <f t="shared" si="4"/>
        <v>1</v>
      </c>
      <c r="G175" s="69">
        <v>131004.14</v>
      </c>
      <c r="H175" s="69">
        <v>131001.64000000001</v>
      </c>
      <c r="I175" s="61">
        <f t="shared" si="5"/>
        <v>0.99998091663362709</v>
      </c>
      <c r="J175" s="133"/>
    </row>
    <row r="176" spans="1:10" ht="39" thickBot="1" x14ac:dyDescent="0.3">
      <c r="A176" s="59" t="s">
        <v>249</v>
      </c>
      <c r="B176" s="59" t="s">
        <v>631</v>
      </c>
      <c r="C176" s="59" t="s">
        <v>813</v>
      </c>
      <c r="D176" s="86">
        <v>10</v>
      </c>
      <c r="E176" s="86">
        <v>10</v>
      </c>
      <c r="F176" s="83">
        <f t="shared" si="4"/>
        <v>1</v>
      </c>
      <c r="G176" s="67">
        <v>564246.75000000012</v>
      </c>
      <c r="H176" s="67">
        <v>559487.49</v>
      </c>
      <c r="I176" s="61">
        <f t="shared" si="5"/>
        <v>0.99156528593208537</v>
      </c>
      <c r="J176" s="133"/>
    </row>
    <row r="177" spans="1:10" ht="39" thickBot="1" x14ac:dyDescent="0.3">
      <c r="A177" s="63" t="s">
        <v>249</v>
      </c>
      <c r="B177" s="64" t="s">
        <v>631</v>
      </c>
      <c r="C177" s="64" t="s">
        <v>813</v>
      </c>
      <c r="D177" s="85">
        <v>10</v>
      </c>
      <c r="E177" s="85">
        <v>10</v>
      </c>
      <c r="F177" s="83">
        <f t="shared" si="4"/>
        <v>1</v>
      </c>
      <c r="G177" s="69">
        <v>731500</v>
      </c>
      <c r="H177" s="69">
        <v>731496.38</v>
      </c>
      <c r="I177" s="61">
        <f t="shared" si="5"/>
        <v>0.99999505126452493</v>
      </c>
      <c r="J177" s="133"/>
    </row>
    <row r="178" spans="1:10" ht="39" thickBot="1" x14ac:dyDescent="0.3">
      <c r="A178" s="59" t="s">
        <v>249</v>
      </c>
      <c r="B178" s="59" t="s">
        <v>631</v>
      </c>
      <c r="C178" s="59" t="s">
        <v>813</v>
      </c>
      <c r="D178" s="86">
        <v>10</v>
      </c>
      <c r="E178" s="86">
        <v>10</v>
      </c>
      <c r="F178" s="83">
        <f t="shared" si="4"/>
        <v>1</v>
      </c>
      <c r="G178" s="62">
        <v>65000</v>
      </c>
      <c r="H178" s="62">
        <v>64750.39</v>
      </c>
      <c r="I178" s="61">
        <f t="shared" si="5"/>
        <v>0.99615984615384612</v>
      </c>
      <c r="J178" s="133"/>
    </row>
    <row r="179" spans="1:10" ht="51.75" thickBot="1" x14ac:dyDescent="0.3">
      <c r="A179" s="63" t="s">
        <v>249</v>
      </c>
      <c r="B179" s="64" t="s">
        <v>255</v>
      </c>
      <c r="C179" s="64" t="s">
        <v>814</v>
      </c>
      <c r="D179" s="85">
        <v>8</v>
      </c>
      <c r="E179" s="85">
        <v>6</v>
      </c>
      <c r="F179" s="83">
        <f t="shared" si="4"/>
        <v>0.75</v>
      </c>
      <c r="G179" s="66">
        <v>27245.039999999994</v>
      </c>
      <c r="H179" s="66">
        <v>2563.7000000000003</v>
      </c>
      <c r="I179" s="61">
        <f t="shared" si="5"/>
        <v>9.4097861482310211E-2</v>
      </c>
      <c r="J179" s="133"/>
    </row>
    <row r="180" spans="1:10" ht="51.75" thickBot="1" x14ac:dyDescent="0.3">
      <c r="A180" s="59" t="s">
        <v>249</v>
      </c>
      <c r="B180" s="59" t="s">
        <v>255</v>
      </c>
      <c r="C180" s="59" t="s">
        <v>814</v>
      </c>
      <c r="D180" s="72">
        <v>8</v>
      </c>
      <c r="E180" s="72">
        <v>6</v>
      </c>
      <c r="F180" s="83">
        <f t="shared" si="4"/>
        <v>0.75</v>
      </c>
      <c r="G180" s="67">
        <v>6783.17</v>
      </c>
      <c r="H180" s="67">
        <v>6782.49</v>
      </c>
      <c r="I180" s="61">
        <f t="shared" si="5"/>
        <v>0.99989975188591762</v>
      </c>
      <c r="J180" s="133"/>
    </row>
    <row r="181" spans="1:10" ht="39" thickBot="1" x14ac:dyDescent="0.3">
      <c r="A181" s="63" t="s">
        <v>249</v>
      </c>
      <c r="B181" s="64" t="s">
        <v>256</v>
      </c>
      <c r="C181" s="64" t="s">
        <v>815</v>
      </c>
      <c r="D181" s="71">
        <v>9</v>
      </c>
      <c r="E181" s="71">
        <v>9</v>
      </c>
      <c r="F181" s="83">
        <f t="shared" si="4"/>
        <v>1</v>
      </c>
      <c r="G181" s="69">
        <v>208965.89</v>
      </c>
      <c r="H181" s="69">
        <v>173090.98</v>
      </c>
      <c r="I181" s="61">
        <f t="shared" si="5"/>
        <v>0.82832169403341382</v>
      </c>
      <c r="J181" s="133"/>
    </row>
    <row r="182" spans="1:10" ht="39" thickBot="1" x14ac:dyDescent="0.3">
      <c r="A182" s="59" t="s">
        <v>249</v>
      </c>
      <c r="B182" s="59" t="s">
        <v>257</v>
      </c>
      <c r="C182" s="59" t="s">
        <v>816</v>
      </c>
      <c r="D182" s="72">
        <v>10</v>
      </c>
      <c r="E182" s="72">
        <v>10</v>
      </c>
      <c r="F182" s="83">
        <f t="shared" si="4"/>
        <v>1</v>
      </c>
      <c r="G182" s="62">
        <v>540278.99</v>
      </c>
      <c r="H182" s="62">
        <v>526131.12</v>
      </c>
      <c r="I182" s="61">
        <f t="shared" si="5"/>
        <v>0.97381376980807643</v>
      </c>
      <c r="J182" s="133"/>
    </row>
    <row r="183" spans="1:10" ht="39" thickBot="1" x14ac:dyDescent="0.3">
      <c r="A183" s="63" t="s">
        <v>249</v>
      </c>
      <c r="B183" s="64" t="s">
        <v>632</v>
      </c>
      <c r="C183" s="64" t="s">
        <v>817</v>
      </c>
      <c r="D183" s="71">
        <v>11</v>
      </c>
      <c r="E183" s="71">
        <v>11</v>
      </c>
      <c r="F183" s="83">
        <f t="shared" si="4"/>
        <v>1</v>
      </c>
      <c r="G183" s="69">
        <v>842301.25</v>
      </c>
      <c r="H183" s="69">
        <v>833469.86</v>
      </c>
      <c r="I183" s="61">
        <f t="shared" si="5"/>
        <v>0.98951516455662392</v>
      </c>
      <c r="J183" s="133"/>
    </row>
    <row r="184" spans="1:10" ht="39" thickBot="1" x14ac:dyDescent="0.3">
      <c r="A184" s="59" t="s">
        <v>249</v>
      </c>
      <c r="B184" s="59" t="s">
        <v>633</v>
      </c>
      <c r="C184" s="59" t="s">
        <v>817</v>
      </c>
      <c r="D184" s="72">
        <v>11</v>
      </c>
      <c r="E184" s="72">
        <v>2</v>
      </c>
      <c r="F184" s="83">
        <f t="shared" si="4"/>
        <v>0.18181818181818182</v>
      </c>
      <c r="G184" s="62">
        <v>38368.01</v>
      </c>
      <c r="H184" s="62">
        <v>38197.08</v>
      </c>
      <c r="I184" s="61">
        <f t="shared" si="5"/>
        <v>0.99554498656563106</v>
      </c>
      <c r="J184" s="133"/>
    </row>
    <row r="185" spans="1:10" ht="64.5" thickBot="1" x14ac:dyDescent="0.3">
      <c r="A185" s="63" t="s">
        <v>249</v>
      </c>
      <c r="B185" s="64" t="s">
        <v>258</v>
      </c>
      <c r="C185" s="64" t="s">
        <v>259</v>
      </c>
      <c r="D185" s="85">
        <v>10</v>
      </c>
      <c r="E185" s="85">
        <v>10</v>
      </c>
      <c r="F185" s="83">
        <f t="shared" si="4"/>
        <v>1</v>
      </c>
      <c r="G185" s="69">
        <v>787</v>
      </c>
      <c r="H185" s="69">
        <v>552</v>
      </c>
      <c r="I185" s="61">
        <f t="shared" si="5"/>
        <v>0.70139771283354513</v>
      </c>
      <c r="J185" s="133"/>
    </row>
    <row r="186" spans="1:10" ht="64.5" thickBot="1" x14ac:dyDescent="0.3">
      <c r="A186" s="59" t="s">
        <v>249</v>
      </c>
      <c r="B186" s="59" t="s">
        <v>258</v>
      </c>
      <c r="C186" s="59" t="s">
        <v>259</v>
      </c>
      <c r="D186" s="86">
        <v>10</v>
      </c>
      <c r="E186" s="86">
        <v>10</v>
      </c>
      <c r="F186" s="83">
        <f t="shared" si="4"/>
        <v>1</v>
      </c>
      <c r="G186" s="62">
        <v>48470.909999999996</v>
      </c>
      <c r="H186" s="62">
        <v>48132.83</v>
      </c>
      <c r="I186" s="61">
        <f t="shared" si="5"/>
        <v>0.99302509484554768</v>
      </c>
      <c r="J186" s="133"/>
    </row>
    <row r="187" spans="1:10" ht="64.5" thickBot="1" x14ac:dyDescent="0.3">
      <c r="A187" s="63" t="s">
        <v>249</v>
      </c>
      <c r="B187" s="64" t="s">
        <v>258</v>
      </c>
      <c r="C187" s="64" t="s">
        <v>259</v>
      </c>
      <c r="D187" s="85">
        <v>10</v>
      </c>
      <c r="E187" s="85">
        <v>10</v>
      </c>
      <c r="F187" s="83">
        <f t="shared" si="4"/>
        <v>1</v>
      </c>
      <c r="G187" s="69">
        <v>219.27</v>
      </c>
      <c r="H187" s="69">
        <v>40</v>
      </c>
      <c r="I187" s="61">
        <f t="shared" si="5"/>
        <v>0.18242349614630363</v>
      </c>
      <c r="J187" s="133"/>
    </row>
    <row r="188" spans="1:10" ht="64.5" thickBot="1" x14ac:dyDescent="0.3">
      <c r="A188" s="59" t="s">
        <v>249</v>
      </c>
      <c r="B188" s="59" t="s">
        <v>258</v>
      </c>
      <c r="C188" s="59" t="s">
        <v>259</v>
      </c>
      <c r="D188" s="74">
        <v>10</v>
      </c>
      <c r="E188" s="74">
        <v>10</v>
      </c>
      <c r="F188" s="83">
        <f t="shared" si="4"/>
        <v>1</v>
      </c>
      <c r="G188" s="62">
        <v>71.050000000000011</v>
      </c>
      <c r="H188" s="62">
        <v>7.25</v>
      </c>
      <c r="I188" s="61">
        <f t="shared" si="5"/>
        <v>0.1020408163265306</v>
      </c>
      <c r="J188" s="133"/>
    </row>
    <row r="189" spans="1:10" ht="64.5" thickBot="1" x14ac:dyDescent="0.3">
      <c r="A189" s="63" t="s">
        <v>249</v>
      </c>
      <c r="B189" s="64" t="s">
        <v>258</v>
      </c>
      <c r="C189" s="64" t="s">
        <v>259</v>
      </c>
      <c r="D189" s="85">
        <v>10</v>
      </c>
      <c r="E189" s="85">
        <v>10</v>
      </c>
      <c r="F189" s="83">
        <f t="shared" si="4"/>
        <v>1</v>
      </c>
      <c r="G189" s="69">
        <v>2217.25</v>
      </c>
      <c r="H189" s="69">
        <v>2039.07</v>
      </c>
      <c r="I189" s="61">
        <f t="shared" si="5"/>
        <v>0.91963919269365202</v>
      </c>
      <c r="J189" s="133"/>
    </row>
    <row r="190" spans="1:10" ht="64.5" thickBot="1" x14ac:dyDescent="0.3">
      <c r="A190" s="59" t="s">
        <v>249</v>
      </c>
      <c r="B190" s="59" t="s">
        <v>258</v>
      </c>
      <c r="C190" s="59" t="s">
        <v>259</v>
      </c>
      <c r="D190" s="86">
        <v>10</v>
      </c>
      <c r="E190" s="86">
        <v>10</v>
      </c>
      <c r="F190" s="83">
        <f t="shared" si="4"/>
        <v>1</v>
      </c>
      <c r="G190" s="62">
        <v>72.44</v>
      </c>
      <c r="H190" s="62">
        <v>8</v>
      </c>
      <c r="I190" s="61">
        <f t="shared" si="5"/>
        <v>0.11043622308117063</v>
      </c>
      <c r="J190" s="133"/>
    </row>
    <row r="191" spans="1:10" ht="64.5" thickBot="1" x14ac:dyDescent="0.3">
      <c r="A191" s="63" t="s">
        <v>249</v>
      </c>
      <c r="B191" s="64" t="s">
        <v>258</v>
      </c>
      <c r="C191" s="64" t="s">
        <v>259</v>
      </c>
      <c r="D191" s="85">
        <v>10</v>
      </c>
      <c r="E191" s="85">
        <v>10</v>
      </c>
      <c r="F191" s="83">
        <f t="shared" si="4"/>
        <v>1</v>
      </c>
      <c r="G191" s="69">
        <v>1013.4900000000002</v>
      </c>
      <c r="H191" s="69">
        <v>1011.75</v>
      </c>
      <c r="I191" s="61">
        <f t="shared" si="5"/>
        <v>0.99828316016931573</v>
      </c>
      <c r="J191" s="133"/>
    </row>
    <row r="192" spans="1:10" ht="64.5" thickBot="1" x14ac:dyDescent="0.3">
      <c r="A192" s="59" t="s">
        <v>249</v>
      </c>
      <c r="B192" s="59" t="s">
        <v>258</v>
      </c>
      <c r="C192" s="59" t="s">
        <v>259</v>
      </c>
      <c r="D192" s="86">
        <v>10</v>
      </c>
      <c r="E192" s="86">
        <v>10</v>
      </c>
      <c r="F192" s="83">
        <f t="shared" si="4"/>
        <v>1</v>
      </c>
      <c r="G192" s="62">
        <v>0</v>
      </c>
      <c r="H192" s="62">
        <v>0</v>
      </c>
      <c r="I192" s="61">
        <v>0</v>
      </c>
      <c r="J192" s="133"/>
    </row>
    <row r="193" spans="1:10" ht="64.5" thickBot="1" x14ac:dyDescent="0.3">
      <c r="A193" s="63" t="s">
        <v>249</v>
      </c>
      <c r="B193" s="64" t="s">
        <v>258</v>
      </c>
      <c r="C193" s="64" t="s">
        <v>259</v>
      </c>
      <c r="D193" s="85">
        <v>10</v>
      </c>
      <c r="E193" s="85">
        <v>10</v>
      </c>
      <c r="F193" s="83">
        <f t="shared" si="4"/>
        <v>1</v>
      </c>
      <c r="G193" s="66">
        <v>0</v>
      </c>
      <c r="H193" s="66">
        <v>0</v>
      </c>
      <c r="I193" s="61">
        <v>0</v>
      </c>
      <c r="J193" s="133"/>
    </row>
    <row r="194" spans="1:10" ht="64.5" thickBot="1" x14ac:dyDescent="0.3">
      <c r="A194" s="59" t="s">
        <v>249</v>
      </c>
      <c r="B194" s="59" t="s">
        <v>258</v>
      </c>
      <c r="C194" s="59" t="s">
        <v>259</v>
      </c>
      <c r="D194" s="86">
        <v>10</v>
      </c>
      <c r="E194" s="86">
        <v>10</v>
      </c>
      <c r="F194" s="83">
        <f t="shared" si="4"/>
        <v>1</v>
      </c>
      <c r="G194" s="62">
        <v>0</v>
      </c>
      <c r="H194" s="62">
        <v>0</v>
      </c>
      <c r="I194" s="61">
        <v>0</v>
      </c>
      <c r="J194" s="133"/>
    </row>
    <row r="195" spans="1:10" ht="39" thickBot="1" x14ac:dyDescent="0.3">
      <c r="A195" s="63" t="s">
        <v>249</v>
      </c>
      <c r="B195" s="64" t="s">
        <v>260</v>
      </c>
      <c r="C195" s="64" t="s">
        <v>818</v>
      </c>
      <c r="D195" s="85">
        <v>7</v>
      </c>
      <c r="E195" s="85">
        <v>7</v>
      </c>
      <c r="F195" s="83">
        <f t="shared" si="4"/>
        <v>1</v>
      </c>
      <c r="G195" s="66">
        <v>2338.5</v>
      </c>
      <c r="H195" s="66">
        <v>1005.5</v>
      </c>
      <c r="I195" s="61">
        <f t="shared" si="5"/>
        <v>0.42997648064998933</v>
      </c>
      <c r="J195" s="133"/>
    </row>
    <row r="196" spans="1:10" ht="39" thickBot="1" x14ac:dyDescent="0.3">
      <c r="A196" s="59" t="s">
        <v>249</v>
      </c>
      <c r="B196" s="59" t="s">
        <v>260</v>
      </c>
      <c r="C196" s="59" t="s">
        <v>818</v>
      </c>
      <c r="D196" s="86">
        <v>7</v>
      </c>
      <c r="E196" s="86">
        <v>7</v>
      </c>
      <c r="F196" s="83">
        <f t="shared" si="4"/>
        <v>1</v>
      </c>
      <c r="G196" s="62">
        <v>21907.190000000002</v>
      </c>
      <c r="H196" s="62">
        <v>11839.399999999998</v>
      </c>
      <c r="I196" s="61">
        <f t="shared" si="5"/>
        <v>0.54043444184306599</v>
      </c>
      <c r="J196" s="133"/>
    </row>
    <row r="197" spans="1:10" ht="39" thickBot="1" x14ac:dyDescent="0.3">
      <c r="A197" s="63" t="s">
        <v>249</v>
      </c>
      <c r="B197" s="64" t="s">
        <v>260</v>
      </c>
      <c r="C197" s="64" t="s">
        <v>818</v>
      </c>
      <c r="D197" s="71">
        <v>7</v>
      </c>
      <c r="E197" s="71">
        <v>7</v>
      </c>
      <c r="F197" s="83">
        <f t="shared" si="4"/>
        <v>1</v>
      </c>
      <c r="G197" s="69">
        <v>6632.64</v>
      </c>
      <c r="H197" s="69">
        <v>5515.16</v>
      </c>
      <c r="I197" s="61">
        <f t="shared" si="5"/>
        <v>0.83151806822019581</v>
      </c>
      <c r="J197" s="133"/>
    </row>
    <row r="198" spans="1:10" ht="39" thickBot="1" x14ac:dyDescent="0.3">
      <c r="A198" s="59" t="s">
        <v>249</v>
      </c>
      <c r="B198" s="59" t="s">
        <v>260</v>
      </c>
      <c r="C198" s="59" t="s">
        <v>818</v>
      </c>
      <c r="D198" s="72">
        <v>7</v>
      </c>
      <c r="E198" s="72">
        <v>7</v>
      </c>
      <c r="F198" s="83">
        <f t="shared" si="4"/>
        <v>1</v>
      </c>
      <c r="G198" s="62">
        <v>1902.0200000000002</v>
      </c>
      <c r="H198" s="62">
        <v>1855.67</v>
      </c>
      <c r="I198" s="61">
        <f t="shared" si="5"/>
        <v>0.97563117107075625</v>
      </c>
      <c r="J198" s="133"/>
    </row>
    <row r="199" spans="1:10" ht="39" thickBot="1" x14ac:dyDescent="0.3">
      <c r="A199" s="63" t="s">
        <v>249</v>
      </c>
      <c r="B199" s="64" t="s">
        <v>260</v>
      </c>
      <c r="C199" s="64" t="s">
        <v>818</v>
      </c>
      <c r="D199" s="73">
        <v>7</v>
      </c>
      <c r="E199" s="73">
        <v>7</v>
      </c>
      <c r="F199" s="83">
        <f t="shared" ref="F199:F261" si="6">E199/D199</f>
        <v>1</v>
      </c>
      <c r="G199" s="69">
        <v>7167.22</v>
      </c>
      <c r="H199" s="69">
        <v>5348.6</v>
      </c>
      <c r="I199" s="61">
        <f t="shared" ref="I199:I261" si="7">H199/G199</f>
        <v>0.74625866095920035</v>
      </c>
      <c r="J199" s="133"/>
    </row>
    <row r="200" spans="1:10" ht="39" thickBot="1" x14ac:dyDescent="0.3">
      <c r="A200" s="59" t="s">
        <v>249</v>
      </c>
      <c r="B200" s="59" t="s">
        <v>260</v>
      </c>
      <c r="C200" s="59" t="s">
        <v>818</v>
      </c>
      <c r="D200" s="74">
        <v>7</v>
      </c>
      <c r="E200" s="74">
        <v>7</v>
      </c>
      <c r="F200" s="83">
        <f t="shared" si="6"/>
        <v>1</v>
      </c>
      <c r="G200" s="62">
        <v>8808.89</v>
      </c>
      <c r="H200" s="62">
        <v>8334.880000000001</v>
      </c>
      <c r="I200" s="61">
        <f t="shared" si="7"/>
        <v>0.94618958801846786</v>
      </c>
      <c r="J200" s="133"/>
    </row>
    <row r="201" spans="1:10" ht="39" thickBot="1" x14ac:dyDescent="0.3">
      <c r="A201" s="63" t="s">
        <v>249</v>
      </c>
      <c r="B201" s="64" t="s">
        <v>261</v>
      </c>
      <c r="C201" s="64" t="s">
        <v>819</v>
      </c>
      <c r="D201" s="71">
        <v>10</v>
      </c>
      <c r="E201" s="71">
        <v>10</v>
      </c>
      <c r="F201" s="83">
        <f t="shared" si="6"/>
        <v>1</v>
      </c>
      <c r="G201" s="69">
        <v>5281.15</v>
      </c>
      <c r="H201" s="69">
        <v>5140.3600000000006</v>
      </c>
      <c r="I201" s="61">
        <f t="shared" si="7"/>
        <v>0.97334103367637748</v>
      </c>
      <c r="J201" s="133"/>
    </row>
    <row r="202" spans="1:10" ht="39" thickBot="1" x14ac:dyDescent="0.3">
      <c r="A202" s="59" t="s">
        <v>249</v>
      </c>
      <c r="B202" s="59" t="s">
        <v>261</v>
      </c>
      <c r="C202" s="59" t="s">
        <v>819</v>
      </c>
      <c r="D202" s="72">
        <v>10</v>
      </c>
      <c r="E202" s="72">
        <v>10</v>
      </c>
      <c r="F202" s="83">
        <f t="shared" si="6"/>
        <v>1</v>
      </c>
      <c r="G202" s="62">
        <v>51092.12</v>
      </c>
      <c r="H202" s="62">
        <v>32400.090000000004</v>
      </c>
      <c r="I202" s="61">
        <f t="shared" si="7"/>
        <v>0.63415043259117065</v>
      </c>
      <c r="J202" s="133"/>
    </row>
    <row r="203" spans="1:10" ht="39" thickBot="1" x14ac:dyDescent="0.3">
      <c r="A203" s="63" t="s">
        <v>249</v>
      </c>
      <c r="B203" s="64" t="s">
        <v>262</v>
      </c>
      <c r="C203" s="64" t="s">
        <v>820</v>
      </c>
      <c r="D203" s="71">
        <v>10</v>
      </c>
      <c r="E203" s="71">
        <v>10</v>
      </c>
      <c r="F203" s="83">
        <f t="shared" si="6"/>
        <v>1</v>
      </c>
      <c r="G203" s="66">
        <v>131860.19</v>
      </c>
      <c r="H203" s="66">
        <v>102037.11000000002</v>
      </c>
      <c r="I203" s="61">
        <f t="shared" si="7"/>
        <v>0.77382802193747802</v>
      </c>
      <c r="J203" s="133"/>
    </row>
    <row r="204" spans="1:10" ht="39" thickBot="1" x14ac:dyDescent="0.3">
      <c r="A204" s="59" t="s">
        <v>249</v>
      </c>
      <c r="B204" s="59" t="s">
        <v>262</v>
      </c>
      <c r="C204" s="59" t="s">
        <v>821</v>
      </c>
      <c r="D204" s="72">
        <v>11</v>
      </c>
      <c r="E204" s="72">
        <v>8</v>
      </c>
      <c r="F204" s="83">
        <f t="shared" si="6"/>
        <v>0.72727272727272729</v>
      </c>
      <c r="G204" s="62">
        <v>9370.07</v>
      </c>
      <c r="H204" s="62">
        <v>777.11</v>
      </c>
      <c r="I204" s="61">
        <f t="shared" si="7"/>
        <v>8.293534626742384E-2</v>
      </c>
      <c r="J204" s="133"/>
    </row>
    <row r="205" spans="1:10" ht="39" thickBot="1" x14ac:dyDescent="0.3">
      <c r="A205" s="63" t="s">
        <v>249</v>
      </c>
      <c r="B205" s="64" t="s">
        <v>263</v>
      </c>
      <c r="C205" s="64" t="s">
        <v>822</v>
      </c>
      <c r="D205" s="73">
        <v>1</v>
      </c>
      <c r="E205" s="73">
        <v>1</v>
      </c>
      <c r="F205" s="83">
        <f t="shared" si="6"/>
        <v>1</v>
      </c>
      <c r="G205" s="69">
        <v>11194.11</v>
      </c>
      <c r="H205" s="69">
        <v>5005.8900000000003</v>
      </c>
      <c r="I205" s="61">
        <f t="shared" si="7"/>
        <v>0.44718963812219104</v>
      </c>
      <c r="J205" s="133"/>
    </row>
    <row r="206" spans="1:10" ht="39" thickBot="1" x14ac:dyDescent="0.3">
      <c r="A206" s="59" t="s">
        <v>249</v>
      </c>
      <c r="B206" s="59" t="s">
        <v>264</v>
      </c>
      <c r="C206" s="59" t="s">
        <v>823</v>
      </c>
      <c r="D206" s="72">
        <v>1</v>
      </c>
      <c r="E206" s="72">
        <v>1</v>
      </c>
      <c r="F206" s="83">
        <f t="shared" si="6"/>
        <v>1</v>
      </c>
      <c r="G206" s="62">
        <v>10184.379999999999</v>
      </c>
      <c r="H206" s="62">
        <v>1665.55</v>
      </c>
      <c r="I206" s="61">
        <f t="shared" si="7"/>
        <v>0.1635396558258824</v>
      </c>
      <c r="J206" s="133"/>
    </row>
    <row r="207" spans="1:10" ht="39" thickBot="1" x14ac:dyDescent="0.3">
      <c r="A207" s="63" t="s">
        <v>249</v>
      </c>
      <c r="B207" s="64" t="s">
        <v>634</v>
      </c>
      <c r="C207" s="64" t="s">
        <v>265</v>
      </c>
      <c r="D207" s="65">
        <v>1</v>
      </c>
      <c r="E207" s="65">
        <v>0.75</v>
      </c>
      <c r="F207" s="83">
        <f t="shared" si="6"/>
        <v>0.75</v>
      </c>
      <c r="G207" s="69">
        <v>10502367.459999999</v>
      </c>
      <c r="H207" s="69">
        <v>10502367.460000001</v>
      </c>
      <c r="I207" s="61">
        <f t="shared" si="7"/>
        <v>1.0000000000000002</v>
      </c>
      <c r="J207" s="133"/>
    </row>
    <row r="208" spans="1:10" ht="39" thickBot="1" x14ac:dyDescent="0.3">
      <c r="A208" s="59" t="s">
        <v>249</v>
      </c>
      <c r="B208" s="59" t="s">
        <v>634</v>
      </c>
      <c r="C208" s="59" t="s">
        <v>265</v>
      </c>
      <c r="D208" s="60">
        <v>1</v>
      </c>
      <c r="E208" s="60">
        <v>0.75249999999999995</v>
      </c>
      <c r="F208" s="83">
        <f t="shared" si="6"/>
        <v>0.75249999999999995</v>
      </c>
      <c r="G208" s="67">
        <v>6434479.4199999999</v>
      </c>
      <c r="H208" s="67">
        <v>6434479.4199999999</v>
      </c>
      <c r="I208" s="61">
        <f t="shared" si="7"/>
        <v>1</v>
      </c>
      <c r="J208" s="133"/>
    </row>
    <row r="209" spans="1:10" ht="64.5" thickBot="1" x14ac:dyDescent="0.3">
      <c r="A209" s="63" t="s">
        <v>249</v>
      </c>
      <c r="B209" s="64" t="s">
        <v>635</v>
      </c>
      <c r="C209" s="64" t="s">
        <v>267</v>
      </c>
      <c r="D209" s="65">
        <v>1</v>
      </c>
      <c r="E209" s="65">
        <v>0</v>
      </c>
      <c r="F209" s="83">
        <f t="shared" si="6"/>
        <v>0</v>
      </c>
      <c r="G209" s="69">
        <v>2220300</v>
      </c>
      <c r="H209" s="69">
        <v>0</v>
      </c>
      <c r="I209" s="61">
        <v>0</v>
      </c>
      <c r="J209" s="133"/>
    </row>
    <row r="210" spans="1:10" ht="64.5" thickBot="1" x14ac:dyDescent="0.3">
      <c r="A210" s="59" t="s">
        <v>249</v>
      </c>
      <c r="B210" s="59" t="s">
        <v>636</v>
      </c>
      <c r="C210" s="59" t="s">
        <v>267</v>
      </c>
      <c r="D210" s="60">
        <v>1</v>
      </c>
      <c r="E210" s="60">
        <v>1</v>
      </c>
      <c r="F210" s="83">
        <f t="shared" si="6"/>
        <v>1</v>
      </c>
      <c r="G210" s="62">
        <v>96000</v>
      </c>
      <c r="H210" s="62">
        <v>96000</v>
      </c>
      <c r="I210" s="61">
        <f t="shared" si="7"/>
        <v>1</v>
      </c>
      <c r="J210" s="133"/>
    </row>
    <row r="211" spans="1:10" ht="51.75" thickBot="1" x14ac:dyDescent="0.3">
      <c r="A211" s="63" t="s">
        <v>249</v>
      </c>
      <c r="B211" s="64" t="s">
        <v>268</v>
      </c>
      <c r="C211" s="64" t="s">
        <v>267</v>
      </c>
      <c r="D211" s="65">
        <v>1</v>
      </c>
      <c r="E211" s="65">
        <v>1</v>
      </c>
      <c r="F211" s="83">
        <f t="shared" si="6"/>
        <v>1</v>
      </c>
      <c r="G211" s="69">
        <v>981225</v>
      </c>
      <c r="H211" s="69">
        <v>981225</v>
      </c>
      <c r="I211" s="61">
        <f t="shared" si="7"/>
        <v>1</v>
      </c>
      <c r="J211" s="133"/>
    </row>
    <row r="212" spans="1:10" ht="39" thickBot="1" x14ac:dyDescent="0.3">
      <c r="A212" s="59" t="s">
        <v>249</v>
      </c>
      <c r="B212" s="59" t="s">
        <v>269</v>
      </c>
      <c r="C212" s="59" t="s">
        <v>824</v>
      </c>
      <c r="D212" s="72">
        <v>11</v>
      </c>
      <c r="E212" s="72">
        <v>7</v>
      </c>
      <c r="F212" s="83">
        <f t="shared" si="6"/>
        <v>0.63636363636363635</v>
      </c>
      <c r="G212" s="62">
        <v>1952.04</v>
      </c>
      <c r="H212" s="62">
        <v>1410.6299999999999</v>
      </c>
      <c r="I212" s="61">
        <f t="shared" si="7"/>
        <v>0.72264400319665578</v>
      </c>
      <c r="J212" s="133"/>
    </row>
    <row r="213" spans="1:10" ht="39" thickBot="1" x14ac:dyDescent="0.3">
      <c r="A213" s="63" t="s">
        <v>249</v>
      </c>
      <c r="B213" s="64" t="s">
        <v>637</v>
      </c>
      <c r="C213" s="64" t="s">
        <v>825</v>
      </c>
      <c r="D213" s="71">
        <v>11</v>
      </c>
      <c r="E213" s="71">
        <v>10</v>
      </c>
      <c r="F213" s="83">
        <f t="shared" si="6"/>
        <v>0.90909090909090906</v>
      </c>
      <c r="G213" s="69">
        <v>2672</v>
      </c>
      <c r="H213" s="69">
        <v>2508</v>
      </c>
      <c r="I213" s="61">
        <f t="shared" si="7"/>
        <v>0.93862275449101795</v>
      </c>
      <c r="J213" s="133"/>
    </row>
    <row r="214" spans="1:10" ht="39" thickBot="1" x14ac:dyDescent="0.3">
      <c r="A214" s="59" t="s">
        <v>249</v>
      </c>
      <c r="B214" s="59" t="s">
        <v>266</v>
      </c>
      <c r="C214" s="59" t="s">
        <v>826</v>
      </c>
      <c r="D214" s="72">
        <v>11</v>
      </c>
      <c r="E214" s="72">
        <v>10</v>
      </c>
      <c r="F214" s="83">
        <f t="shared" si="6"/>
        <v>0.90909090909090906</v>
      </c>
      <c r="G214" s="62">
        <v>21657.75</v>
      </c>
      <c r="H214" s="62">
        <v>12728.710000000001</v>
      </c>
      <c r="I214" s="61">
        <f t="shared" si="7"/>
        <v>0.58772079278780121</v>
      </c>
      <c r="J214" s="133"/>
    </row>
    <row r="215" spans="1:10" ht="39" thickBot="1" x14ac:dyDescent="0.3">
      <c r="A215" s="63" t="s">
        <v>249</v>
      </c>
      <c r="B215" s="64" t="s">
        <v>266</v>
      </c>
      <c r="C215" s="64" t="s">
        <v>826</v>
      </c>
      <c r="D215" s="71">
        <v>11</v>
      </c>
      <c r="E215" s="71">
        <v>10</v>
      </c>
      <c r="F215" s="83">
        <f t="shared" si="6"/>
        <v>0.90909090909090906</v>
      </c>
      <c r="G215" s="66">
        <v>13227.2</v>
      </c>
      <c r="H215" s="66">
        <v>10460.1</v>
      </c>
      <c r="I215" s="61">
        <f t="shared" si="7"/>
        <v>0.79080228619813719</v>
      </c>
      <c r="J215" s="133"/>
    </row>
    <row r="216" spans="1:10" ht="39" thickBot="1" x14ac:dyDescent="0.3">
      <c r="A216" s="59" t="s">
        <v>249</v>
      </c>
      <c r="B216" s="59" t="s">
        <v>630</v>
      </c>
      <c r="C216" s="59" t="s">
        <v>270</v>
      </c>
      <c r="D216" s="60">
        <v>1</v>
      </c>
      <c r="E216" s="60">
        <v>1</v>
      </c>
      <c r="F216" s="83">
        <f t="shared" si="6"/>
        <v>1</v>
      </c>
      <c r="G216" s="62">
        <v>30.24</v>
      </c>
      <c r="H216" s="62">
        <v>30.24</v>
      </c>
      <c r="I216" s="61">
        <f t="shared" si="7"/>
        <v>1</v>
      </c>
      <c r="J216" s="133"/>
    </row>
    <row r="217" spans="1:10" ht="39" thickBot="1" x14ac:dyDescent="0.3">
      <c r="A217" s="63" t="s">
        <v>249</v>
      </c>
      <c r="B217" s="64" t="s">
        <v>630</v>
      </c>
      <c r="C217" s="64" t="s">
        <v>270</v>
      </c>
      <c r="D217" s="65">
        <v>1</v>
      </c>
      <c r="E217" s="65">
        <v>1</v>
      </c>
      <c r="F217" s="83">
        <f t="shared" si="6"/>
        <v>1</v>
      </c>
      <c r="G217" s="69">
        <v>264.60000000000002</v>
      </c>
      <c r="H217" s="69">
        <v>264.60000000000002</v>
      </c>
      <c r="I217" s="61">
        <f t="shared" si="7"/>
        <v>1</v>
      </c>
      <c r="J217" s="133"/>
    </row>
    <row r="218" spans="1:10" ht="39" thickBot="1" x14ac:dyDescent="0.3">
      <c r="A218" s="59" t="s">
        <v>249</v>
      </c>
      <c r="B218" s="59" t="s">
        <v>630</v>
      </c>
      <c r="C218" s="59" t="s">
        <v>270</v>
      </c>
      <c r="D218" s="60">
        <v>1</v>
      </c>
      <c r="E218" s="60">
        <v>1</v>
      </c>
      <c r="F218" s="83">
        <f t="shared" si="6"/>
        <v>1</v>
      </c>
      <c r="G218" s="62">
        <v>312.42</v>
      </c>
      <c r="H218" s="62">
        <v>312.42</v>
      </c>
      <c r="I218" s="61">
        <f t="shared" si="7"/>
        <v>1</v>
      </c>
      <c r="J218" s="133"/>
    </row>
    <row r="219" spans="1:10" ht="39" thickBot="1" x14ac:dyDescent="0.3">
      <c r="A219" s="63" t="s">
        <v>249</v>
      </c>
      <c r="B219" s="64" t="s">
        <v>630</v>
      </c>
      <c r="C219" s="64" t="s">
        <v>270</v>
      </c>
      <c r="D219" s="65">
        <v>1</v>
      </c>
      <c r="E219" s="65">
        <v>1</v>
      </c>
      <c r="F219" s="83">
        <f t="shared" si="6"/>
        <v>1</v>
      </c>
      <c r="G219" s="69">
        <v>28.82</v>
      </c>
      <c r="H219" s="69">
        <v>28.82</v>
      </c>
      <c r="I219" s="61">
        <f t="shared" si="7"/>
        <v>1</v>
      </c>
      <c r="J219" s="133"/>
    </row>
    <row r="220" spans="1:10" ht="39" thickBot="1" x14ac:dyDescent="0.3">
      <c r="A220" s="59" t="s">
        <v>249</v>
      </c>
      <c r="B220" s="59" t="s">
        <v>630</v>
      </c>
      <c r="C220" s="59" t="s">
        <v>270</v>
      </c>
      <c r="D220" s="60">
        <v>1</v>
      </c>
      <c r="E220" s="60">
        <v>1</v>
      </c>
      <c r="F220" s="83">
        <f t="shared" si="6"/>
        <v>1</v>
      </c>
      <c r="G220" s="62">
        <v>82.48</v>
      </c>
      <c r="H220" s="62">
        <v>82.48</v>
      </c>
      <c r="I220" s="61">
        <f t="shared" si="7"/>
        <v>1</v>
      </c>
      <c r="J220" s="133"/>
    </row>
    <row r="221" spans="1:10" ht="39" thickBot="1" x14ac:dyDescent="0.3">
      <c r="A221" s="63" t="s">
        <v>249</v>
      </c>
      <c r="B221" s="64" t="s">
        <v>630</v>
      </c>
      <c r="C221" s="64" t="s">
        <v>270</v>
      </c>
      <c r="D221" s="65">
        <v>1</v>
      </c>
      <c r="E221" s="65">
        <v>1</v>
      </c>
      <c r="F221" s="83">
        <f t="shared" si="6"/>
        <v>1</v>
      </c>
      <c r="G221" s="69">
        <v>363.83000000000004</v>
      </c>
      <c r="H221" s="69">
        <v>363.83000000000004</v>
      </c>
      <c r="I221" s="61">
        <f t="shared" si="7"/>
        <v>1</v>
      </c>
      <c r="J221" s="133"/>
    </row>
    <row r="222" spans="1:10" ht="39" thickBot="1" x14ac:dyDescent="0.3">
      <c r="A222" s="59" t="s">
        <v>249</v>
      </c>
      <c r="B222" s="59" t="s">
        <v>630</v>
      </c>
      <c r="C222" s="59" t="s">
        <v>270</v>
      </c>
      <c r="D222" s="60">
        <v>1</v>
      </c>
      <c r="E222" s="60">
        <v>1</v>
      </c>
      <c r="F222" s="83">
        <f t="shared" si="6"/>
        <v>1</v>
      </c>
      <c r="G222" s="67">
        <v>529.1</v>
      </c>
      <c r="H222" s="67">
        <v>529.1</v>
      </c>
      <c r="I222" s="61">
        <f t="shared" si="7"/>
        <v>1</v>
      </c>
      <c r="J222" s="133"/>
    </row>
    <row r="223" spans="1:10" ht="39" thickBot="1" x14ac:dyDescent="0.3">
      <c r="A223" s="63" t="s">
        <v>249</v>
      </c>
      <c r="B223" s="64" t="s">
        <v>630</v>
      </c>
      <c r="C223" s="64" t="s">
        <v>270</v>
      </c>
      <c r="D223" s="84">
        <v>1</v>
      </c>
      <c r="E223" s="84">
        <v>1</v>
      </c>
      <c r="F223" s="83">
        <f t="shared" si="6"/>
        <v>1</v>
      </c>
      <c r="G223" s="66">
        <v>91.55</v>
      </c>
      <c r="H223" s="66">
        <v>91.55</v>
      </c>
      <c r="I223" s="61">
        <f t="shared" si="7"/>
        <v>1</v>
      </c>
      <c r="J223" s="133"/>
    </row>
    <row r="224" spans="1:10" ht="39" thickBot="1" x14ac:dyDescent="0.3">
      <c r="A224" s="63" t="s">
        <v>249</v>
      </c>
      <c r="B224" s="64" t="s">
        <v>630</v>
      </c>
      <c r="C224" s="64" t="s">
        <v>270</v>
      </c>
      <c r="D224" s="65">
        <v>1</v>
      </c>
      <c r="E224" s="65">
        <v>1</v>
      </c>
      <c r="F224" s="83">
        <f t="shared" si="6"/>
        <v>1</v>
      </c>
      <c r="G224" s="69">
        <v>26.71</v>
      </c>
      <c r="H224" s="69">
        <v>26.71</v>
      </c>
      <c r="I224" s="61">
        <f t="shared" si="7"/>
        <v>1</v>
      </c>
      <c r="J224" s="133"/>
    </row>
    <row r="225" spans="1:10" ht="39" thickBot="1" x14ac:dyDescent="0.3">
      <c r="A225" s="59" t="s">
        <v>249</v>
      </c>
      <c r="B225" s="59" t="s">
        <v>630</v>
      </c>
      <c r="C225" s="59" t="s">
        <v>270</v>
      </c>
      <c r="D225" s="60">
        <v>1</v>
      </c>
      <c r="E225" s="60">
        <v>1</v>
      </c>
      <c r="F225" s="83">
        <f t="shared" si="6"/>
        <v>1</v>
      </c>
      <c r="G225" s="62">
        <v>0</v>
      </c>
      <c r="H225" s="62">
        <v>0</v>
      </c>
      <c r="I225" s="61">
        <v>0</v>
      </c>
      <c r="J225" s="133"/>
    </row>
    <row r="226" spans="1:10" ht="39" thickBot="1" x14ac:dyDescent="0.3">
      <c r="A226" s="63" t="s">
        <v>249</v>
      </c>
      <c r="B226" s="64" t="s">
        <v>638</v>
      </c>
      <c r="C226" s="64" t="s">
        <v>827</v>
      </c>
      <c r="D226" s="65">
        <v>1</v>
      </c>
      <c r="E226" s="65">
        <v>1</v>
      </c>
      <c r="F226" s="83">
        <f t="shared" si="6"/>
        <v>1</v>
      </c>
      <c r="G226" s="66">
        <v>46215.95</v>
      </c>
      <c r="H226" s="66">
        <v>42493.98</v>
      </c>
      <c r="I226" s="61">
        <f t="shared" si="7"/>
        <v>0.91946568230232217</v>
      </c>
      <c r="J226" s="133"/>
    </row>
    <row r="227" spans="1:10" ht="90" thickBot="1" x14ac:dyDescent="0.3">
      <c r="A227" s="59" t="s">
        <v>249</v>
      </c>
      <c r="B227" s="59" t="s">
        <v>639</v>
      </c>
      <c r="C227" s="59" t="s">
        <v>828</v>
      </c>
      <c r="D227" s="60">
        <v>1</v>
      </c>
      <c r="E227" s="60">
        <v>1</v>
      </c>
      <c r="F227" s="83">
        <f t="shared" si="6"/>
        <v>1</v>
      </c>
      <c r="G227" s="62">
        <v>120</v>
      </c>
      <c r="H227" s="62">
        <v>120</v>
      </c>
      <c r="I227" s="61">
        <f t="shared" si="7"/>
        <v>1</v>
      </c>
      <c r="J227" s="133"/>
    </row>
    <row r="228" spans="1:10" ht="77.25" thickBot="1" x14ac:dyDescent="0.3">
      <c r="A228" s="63" t="s">
        <v>271</v>
      </c>
      <c r="B228" s="64" t="s">
        <v>640</v>
      </c>
      <c r="C228" s="64" t="s">
        <v>829</v>
      </c>
      <c r="D228" s="71">
        <v>10</v>
      </c>
      <c r="E228" s="71">
        <v>9</v>
      </c>
      <c r="F228" s="83">
        <f t="shared" si="6"/>
        <v>0.9</v>
      </c>
      <c r="G228" s="66">
        <v>2238.6</v>
      </c>
      <c r="H228" s="66">
        <v>1998.75</v>
      </c>
      <c r="I228" s="61">
        <f t="shared" si="7"/>
        <v>0.8928571428571429</v>
      </c>
      <c r="J228" s="133"/>
    </row>
    <row r="229" spans="1:10" ht="77.25" thickBot="1" x14ac:dyDescent="0.3">
      <c r="A229" s="59" t="s">
        <v>271</v>
      </c>
      <c r="B229" s="59" t="s">
        <v>272</v>
      </c>
      <c r="C229" s="59" t="s">
        <v>830</v>
      </c>
      <c r="D229" s="72">
        <v>2</v>
      </c>
      <c r="E229" s="72">
        <v>2</v>
      </c>
      <c r="F229" s="83">
        <f t="shared" si="6"/>
        <v>1</v>
      </c>
      <c r="G229" s="62">
        <v>0</v>
      </c>
      <c r="H229" s="62">
        <v>0</v>
      </c>
      <c r="I229" s="61">
        <v>0</v>
      </c>
      <c r="J229" s="133"/>
    </row>
    <row r="230" spans="1:10" ht="77.25" thickBot="1" x14ac:dyDescent="0.3">
      <c r="A230" s="63" t="s">
        <v>271</v>
      </c>
      <c r="B230" s="64" t="s">
        <v>272</v>
      </c>
      <c r="C230" s="64" t="s">
        <v>830</v>
      </c>
      <c r="D230" s="71">
        <v>2</v>
      </c>
      <c r="E230" s="71">
        <v>2</v>
      </c>
      <c r="F230" s="83">
        <f t="shared" si="6"/>
        <v>1</v>
      </c>
      <c r="G230" s="69">
        <v>0</v>
      </c>
      <c r="H230" s="69">
        <v>0</v>
      </c>
      <c r="I230" s="61">
        <v>0</v>
      </c>
      <c r="J230" s="133"/>
    </row>
    <row r="231" spans="1:10" ht="77.25" thickBot="1" x14ac:dyDescent="0.3">
      <c r="A231" s="59" t="s">
        <v>271</v>
      </c>
      <c r="B231" s="59" t="s">
        <v>273</v>
      </c>
      <c r="C231" s="59" t="s">
        <v>831</v>
      </c>
      <c r="D231" s="72">
        <v>2</v>
      </c>
      <c r="E231" s="72">
        <v>0</v>
      </c>
      <c r="F231" s="83">
        <f t="shared" si="6"/>
        <v>0</v>
      </c>
      <c r="G231" s="67">
        <v>0</v>
      </c>
      <c r="H231" s="67">
        <v>0</v>
      </c>
      <c r="I231" s="61">
        <v>0</v>
      </c>
      <c r="J231" s="133"/>
    </row>
    <row r="232" spans="1:10" ht="77.25" thickBot="1" x14ac:dyDescent="0.3">
      <c r="A232" s="63" t="s">
        <v>271</v>
      </c>
      <c r="B232" s="64" t="s">
        <v>641</v>
      </c>
      <c r="C232" s="64" t="s">
        <v>832</v>
      </c>
      <c r="D232" s="71">
        <v>24</v>
      </c>
      <c r="E232" s="71">
        <v>10</v>
      </c>
      <c r="F232" s="83">
        <f t="shared" si="6"/>
        <v>0.41666666666666669</v>
      </c>
      <c r="G232" s="66">
        <v>1400</v>
      </c>
      <c r="H232" s="66">
        <v>1134.3499999999999</v>
      </c>
      <c r="I232" s="61">
        <f t="shared" si="7"/>
        <v>0.81024999999999991</v>
      </c>
      <c r="J232" s="133"/>
    </row>
    <row r="233" spans="1:10" ht="77.25" thickBot="1" x14ac:dyDescent="0.3">
      <c r="A233" s="59" t="s">
        <v>271</v>
      </c>
      <c r="B233" s="59" t="s">
        <v>642</v>
      </c>
      <c r="C233" s="59" t="s">
        <v>833</v>
      </c>
      <c r="D233" s="72">
        <v>4</v>
      </c>
      <c r="E233" s="72">
        <v>3</v>
      </c>
      <c r="F233" s="83">
        <f t="shared" si="6"/>
        <v>0.75</v>
      </c>
      <c r="G233" s="67">
        <v>0</v>
      </c>
      <c r="H233" s="67">
        <v>0</v>
      </c>
      <c r="I233" s="61">
        <v>0</v>
      </c>
      <c r="J233" s="133"/>
    </row>
    <row r="234" spans="1:10" ht="64.5" thickBot="1" x14ac:dyDescent="0.3">
      <c r="A234" s="63" t="s">
        <v>1016</v>
      </c>
      <c r="B234" s="64" t="s">
        <v>276</v>
      </c>
      <c r="C234" s="64" t="s">
        <v>834</v>
      </c>
      <c r="D234" s="71">
        <v>12</v>
      </c>
      <c r="E234" s="71">
        <v>11</v>
      </c>
      <c r="F234" s="83">
        <f t="shared" si="6"/>
        <v>0.91666666666666663</v>
      </c>
      <c r="G234" s="69">
        <v>12360913.629999999</v>
      </c>
      <c r="H234" s="69">
        <v>12360913.630000003</v>
      </c>
      <c r="I234" s="61">
        <f t="shared" si="7"/>
        <v>1.0000000000000002</v>
      </c>
      <c r="J234" s="133"/>
    </row>
    <row r="235" spans="1:10" ht="64.5" thickBot="1" x14ac:dyDescent="0.3">
      <c r="A235" s="59" t="s">
        <v>1016</v>
      </c>
      <c r="B235" s="59" t="s">
        <v>276</v>
      </c>
      <c r="C235" s="59" t="s">
        <v>834</v>
      </c>
      <c r="D235" s="74">
        <v>12</v>
      </c>
      <c r="E235" s="74">
        <v>11</v>
      </c>
      <c r="F235" s="83">
        <f t="shared" si="6"/>
        <v>0.91666666666666663</v>
      </c>
      <c r="G235" s="62">
        <v>877485.93</v>
      </c>
      <c r="H235" s="62">
        <v>877485.92999999993</v>
      </c>
      <c r="I235" s="61">
        <f t="shared" si="7"/>
        <v>0.99999999999999989</v>
      </c>
      <c r="J235" s="133"/>
    </row>
    <row r="236" spans="1:10" ht="64.5" thickBot="1" x14ac:dyDescent="0.3">
      <c r="A236" s="63" t="s">
        <v>1016</v>
      </c>
      <c r="B236" s="64" t="s">
        <v>276</v>
      </c>
      <c r="C236" s="64" t="s">
        <v>834</v>
      </c>
      <c r="D236" s="71">
        <v>12</v>
      </c>
      <c r="E236" s="71">
        <v>11</v>
      </c>
      <c r="F236" s="83">
        <f t="shared" si="6"/>
        <v>0.91666666666666663</v>
      </c>
      <c r="G236" s="69">
        <v>1246042.48</v>
      </c>
      <c r="H236" s="69">
        <v>1246042.48</v>
      </c>
      <c r="I236" s="61">
        <f t="shared" si="7"/>
        <v>1</v>
      </c>
      <c r="J236" s="133"/>
    </row>
    <row r="237" spans="1:10" ht="64.5" thickBot="1" x14ac:dyDescent="0.3">
      <c r="A237" s="59" t="s">
        <v>1016</v>
      </c>
      <c r="B237" s="59" t="s">
        <v>276</v>
      </c>
      <c r="C237" s="59" t="s">
        <v>834</v>
      </c>
      <c r="D237" s="72">
        <v>12</v>
      </c>
      <c r="E237" s="72">
        <v>11</v>
      </c>
      <c r="F237" s="83">
        <f t="shared" si="6"/>
        <v>0.91666666666666663</v>
      </c>
      <c r="G237" s="67">
        <v>459056.70999999996</v>
      </c>
      <c r="H237" s="67">
        <v>459056.70999999996</v>
      </c>
      <c r="I237" s="61">
        <f t="shared" si="7"/>
        <v>1</v>
      </c>
      <c r="J237" s="133"/>
    </row>
    <row r="238" spans="1:10" ht="64.5" thickBot="1" x14ac:dyDescent="0.3">
      <c r="A238" s="63" t="s">
        <v>1016</v>
      </c>
      <c r="B238" s="64" t="s">
        <v>276</v>
      </c>
      <c r="C238" s="64" t="s">
        <v>834</v>
      </c>
      <c r="D238" s="71">
        <v>12</v>
      </c>
      <c r="E238" s="71">
        <v>11</v>
      </c>
      <c r="F238" s="83">
        <f t="shared" si="6"/>
        <v>0.91666666666666663</v>
      </c>
      <c r="G238" s="69">
        <v>81548</v>
      </c>
      <c r="H238" s="69">
        <v>81548</v>
      </c>
      <c r="I238" s="61">
        <f t="shared" si="7"/>
        <v>1</v>
      </c>
      <c r="J238" s="133"/>
    </row>
    <row r="239" spans="1:10" ht="64.5" thickBot="1" x14ac:dyDescent="0.3">
      <c r="A239" s="59" t="s">
        <v>1016</v>
      </c>
      <c r="B239" s="59" t="s">
        <v>276</v>
      </c>
      <c r="C239" s="59" t="s">
        <v>834</v>
      </c>
      <c r="D239" s="72">
        <v>12</v>
      </c>
      <c r="E239" s="72">
        <v>11</v>
      </c>
      <c r="F239" s="83">
        <f t="shared" si="6"/>
        <v>0.91666666666666663</v>
      </c>
      <c r="G239" s="62">
        <v>104202.16</v>
      </c>
      <c r="H239" s="62">
        <v>104202.16</v>
      </c>
      <c r="I239" s="61">
        <f t="shared" si="7"/>
        <v>1</v>
      </c>
      <c r="J239" s="133"/>
    </row>
    <row r="240" spans="1:10" ht="64.5" thickBot="1" x14ac:dyDescent="0.3">
      <c r="A240" s="63" t="s">
        <v>1016</v>
      </c>
      <c r="B240" s="64" t="s">
        <v>276</v>
      </c>
      <c r="C240" s="64" t="s">
        <v>834</v>
      </c>
      <c r="D240" s="71">
        <v>12</v>
      </c>
      <c r="E240" s="71">
        <v>11</v>
      </c>
      <c r="F240" s="83">
        <f t="shared" si="6"/>
        <v>0.91666666666666663</v>
      </c>
      <c r="G240" s="69">
        <v>1704661.3</v>
      </c>
      <c r="H240" s="69">
        <v>1704661.3</v>
      </c>
      <c r="I240" s="61">
        <f t="shared" si="7"/>
        <v>1</v>
      </c>
      <c r="J240" s="133"/>
    </row>
    <row r="241" spans="1:10" ht="64.5" thickBot="1" x14ac:dyDescent="0.3">
      <c r="A241" s="59" t="s">
        <v>1016</v>
      </c>
      <c r="B241" s="59" t="s">
        <v>276</v>
      </c>
      <c r="C241" s="59" t="s">
        <v>834</v>
      </c>
      <c r="D241" s="72">
        <v>12</v>
      </c>
      <c r="E241" s="72">
        <v>10</v>
      </c>
      <c r="F241" s="83">
        <f t="shared" si="6"/>
        <v>0.83333333333333337</v>
      </c>
      <c r="G241" s="62">
        <v>17539.580000000002</v>
      </c>
      <c r="H241" s="62">
        <v>17539.580000000002</v>
      </c>
      <c r="I241" s="61">
        <f t="shared" si="7"/>
        <v>1</v>
      </c>
      <c r="J241" s="133"/>
    </row>
    <row r="242" spans="1:10" ht="64.5" thickBot="1" x14ac:dyDescent="0.3">
      <c r="A242" s="63" t="s">
        <v>1016</v>
      </c>
      <c r="B242" s="64" t="s">
        <v>276</v>
      </c>
      <c r="C242" s="64" t="s">
        <v>834</v>
      </c>
      <c r="D242" s="71">
        <v>12</v>
      </c>
      <c r="E242" s="71">
        <v>11</v>
      </c>
      <c r="F242" s="83">
        <f t="shared" si="6"/>
        <v>0.91666666666666663</v>
      </c>
      <c r="G242" s="69">
        <v>94915.05</v>
      </c>
      <c r="H242" s="69">
        <v>94915.049999999988</v>
      </c>
      <c r="I242" s="61">
        <f t="shared" si="7"/>
        <v>0.99999999999999989</v>
      </c>
      <c r="J242" s="133"/>
    </row>
    <row r="243" spans="1:10" ht="64.5" thickBot="1" x14ac:dyDescent="0.3">
      <c r="A243" s="59" t="s">
        <v>1016</v>
      </c>
      <c r="B243" s="59" t="s">
        <v>276</v>
      </c>
      <c r="C243" s="59" t="s">
        <v>834</v>
      </c>
      <c r="D243" s="72">
        <v>12</v>
      </c>
      <c r="E243" s="72">
        <v>11</v>
      </c>
      <c r="F243" s="83">
        <f t="shared" si="6"/>
        <v>0.91666666666666663</v>
      </c>
      <c r="G243" s="62">
        <v>1486744.8900000001</v>
      </c>
      <c r="H243" s="62">
        <v>1486744.89</v>
      </c>
      <c r="I243" s="61">
        <f t="shared" si="7"/>
        <v>0.99999999999999989</v>
      </c>
      <c r="J243" s="133"/>
    </row>
    <row r="244" spans="1:10" ht="64.5" thickBot="1" x14ac:dyDescent="0.3">
      <c r="A244" s="63" t="s">
        <v>1016</v>
      </c>
      <c r="B244" s="64" t="s">
        <v>276</v>
      </c>
      <c r="C244" s="64" t="s">
        <v>834</v>
      </c>
      <c r="D244" s="71">
        <v>12</v>
      </c>
      <c r="E244" s="71">
        <v>11</v>
      </c>
      <c r="F244" s="83">
        <f t="shared" si="6"/>
        <v>0.91666666666666663</v>
      </c>
      <c r="G244" s="69">
        <v>1118321.6700000002</v>
      </c>
      <c r="H244" s="69">
        <v>1118321.67</v>
      </c>
      <c r="I244" s="61">
        <f t="shared" si="7"/>
        <v>0.99999999999999978</v>
      </c>
      <c r="J244" s="133"/>
    </row>
    <row r="245" spans="1:10" ht="64.5" thickBot="1" x14ac:dyDescent="0.3">
      <c r="A245" s="59" t="s">
        <v>1016</v>
      </c>
      <c r="B245" s="59" t="s">
        <v>276</v>
      </c>
      <c r="C245" s="59" t="s">
        <v>834</v>
      </c>
      <c r="D245" s="72">
        <v>12</v>
      </c>
      <c r="E245" s="72">
        <v>7</v>
      </c>
      <c r="F245" s="83">
        <f t="shared" si="6"/>
        <v>0.58333333333333337</v>
      </c>
      <c r="G245" s="62">
        <v>0</v>
      </c>
      <c r="H245" s="62">
        <v>0</v>
      </c>
      <c r="I245" s="61">
        <v>0</v>
      </c>
      <c r="J245" s="133"/>
    </row>
    <row r="246" spans="1:10" ht="64.5" thickBot="1" x14ac:dyDescent="0.3">
      <c r="A246" s="63" t="s">
        <v>1016</v>
      </c>
      <c r="B246" s="64" t="s">
        <v>276</v>
      </c>
      <c r="C246" s="64" t="s">
        <v>834</v>
      </c>
      <c r="D246" s="71">
        <v>12</v>
      </c>
      <c r="E246" s="71">
        <v>7</v>
      </c>
      <c r="F246" s="83">
        <f t="shared" si="6"/>
        <v>0.58333333333333337</v>
      </c>
      <c r="G246" s="69">
        <v>0</v>
      </c>
      <c r="H246" s="69">
        <v>0</v>
      </c>
      <c r="I246" s="61">
        <v>0</v>
      </c>
      <c r="J246" s="133"/>
    </row>
    <row r="247" spans="1:10" ht="64.5" thickBot="1" x14ac:dyDescent="0.3">
      <c r="A247" s="59" t="s">
        <v>1016</v>
      </c>
      <c r="B247" s="59" t="s">
        <v>276</v>
      </c>
      <c r="C247" s="59" t="s">
        <v>834</v>
      </c>
      <c r="D247" s="72">
        <v>12</v>
      </c>
      <c r="E247" s="72">
        <v>9</v>
      </c>
      <c r="F247" s="83">
        <f t="shared" si="6"/>
        <v>0.75</v>
      </c>
      <c r="G247" s="62">
        <v>10539.5</v>
      </c>
      <c r="H247" s="62">
        <v>10539.5</v>
      </c>
      <c r="I247" s="61">
        <f t="shared" si="7"/>
        <v>1</v>
      </c>
      <c r="J247" s="133"/>
    </row>
    <row r="248" spans="1:10" ht="64.5" thickBot="1" x14ac:dyDescent="0.3">
      <c r="A248" s="63" t="s">
        <v>1016</v>
      </c>
      <c r="B248" s="64" t="s">
        <v>276</v>
      </c>
      <c r="C248" s="64" t="s">
        <v>834</v>
      </c>
      <c r="D248" s="71">
        <v>12</v>
      </c>
      <c r="E248" s="71">
        <v>11</v>
      </c>
      <c r="F248" s="83">
        <f t="shared" si="6"/>
        <v>0.91666666666666663</v>
      </c>
      <c r="G248" s="69">
        <v>314061.31999999995</v>
      </c>
      <c r="H248" s="69">
        <v>314061.32</v>
      </c>
      <c r="I248" s="61">
        <f t="shared" si="7"/>
        <v>1.0000000000000002</v>
      </c>
      <c r="J248" s="133"/>
    </row>
    <row r="249" spans="1:10" ht="64.5" thickBot="1" x14ac:dyDescent="0.3">
      <c r="A249" s="59" t="s">
        <v>1016</v>
      </c>
      <c r="B249" s="59" t="s">
        <v>643</v>
      </c>
      <c r="C249" s="59" t="s">
        <v>835</v>
      </c>
      <c r="D249" s="72">
        <v>14</v>
      </c>
      <c r="E249" s="72">
        <v>6</v>
      </c>
      <c r="F249" s="83">
        <f t="shared" si="6"/>
        <v>0.42857142857142855</v>
      </c>
      <c r="G249" s="62">
        <v>1245.75</v>
      </c>
      <c r="H249" s="62">
        <v>1245.75</v>
      </c>
      <c r="I249" s="61">
        <f t="shared" si="7"/>
        <v>1</v>
      </c>
      <c r="J249" s="133"/>
    </row>
    <row r="250" spans="1:10" ht="64.5" thickBot="1" x14ac:dyDescent="0.3">
      <c r="A250" s="63" t="s">
        <v>1016</v>
      </c>
      <c r="B250" s="64" t="s">
        <v>277</v>
      </c>
      <c r="C250" s="64" t="s">
        <v>836</v>
      </c>
      <c r="D250" s="71">
        <v>1</v>
      </c>
      <c r="E250" s="71">
        <v>0</v>
      </c>
      <c r="F250" s="83">
        <f t="shared" si="6"/>
        <v>0</v>
      </c>
      <c r="G250" s="69">
        <v>0</v>
      </c>
      <c r="H250" s="69">
        <v>0</v>
      </c>
      <c r="I250" s="61">
        <v>0</v>
      </c>
      <c r="J250" s="133"/>
    </row>
    <row r="251" spans="1:10" ht="64.5" thickBot="1" x14ac:dyDescent="0.3">
      <c r="A251" s="59" t="s">
        <v>1016</v>
      </c>
      <c r="B251" s="59" t="s">
        <v>644</v>
      </c>
      <c r="C251" s="59" t="s">
        <v>837</v>
      </c>
      <c r="D251" s="72">
        <v>1</v>
      </c>
      <c r="E251" s="72">
        <v>0</v>
      </c>
      <c r="F251" s="83">
        <f t="shared" si="6"/>
        <v>0</v>
      </c>
      <c r="G251" s="62">
        <v>0</v>
      </c>
      <c r="H251" s="62">
        <v>0</v>
      </c>
      <c r="I251" s="61">
        <v>0</v>
      </c>
      <c r="J251" s="133"/>
    </row>
    <row r="252" spans="1:10" ht="64.5" thickBot="1" x14ac:dyDescent="0.3">
      <c r="A252" s="63" t="s">
        <v>1016</v>
      </c>
      <c r="B252" s="64" t="s">
        <v>278</v>
      </c>
      <c r="C252" s="64" t="s">
        <v>838</v>
      </c>
      <c r="D252" s="71">
        <v>12</v>
      </c>
      <c r="E252" s="71">
        <v>11</v>
      </c>
      <c r="F252" s="83">
        <f t="shared" si="6"/>
        <v>0.91666666666666663</v>
      </c>
      <c r="G252" s="69">
        <v>0</v>
      </c>
      <c r="H252" s="69">
        <v>0</v>
      </c>
      <c r="I252" s="61">
        <v>0</v>
      </c>
      <c r="J252" s="133"/>
    </row>
    <row r="253" spans="1:10" ht="64.5" thickBot="1" x14ac:dyDescent="0.3">
      <c r="A253" s="59" t="s">
        <v>1016</v>
      </c>
      <c r="B253" s="59" t="s">
        <v>279</v>
      </c>
      <c r="C253" s="59" t="s">
        <v>839</v>
      </c>
      <c r="D253" s="86">
        <v>6</v>
      </c>
      <c r="E253" s="86">
        <v>6</v>
      </c>
      <c r="F253" s="83">
        <f t="shared" si="6"/>
        <v>1</v>
      </c>
      <c r="G253" s="62">
        <v>0</v>
      </c>
      <c r="H253" s="62">
        <v>0</v>
      </c>
      <c r="I253" s="61">
        <v>0</v>
      </c>
      <c r="J253" s="133"/>
    </row>
    <row r="254" spans="1:10" ht="64.5" thickBot="1" x14ac:dyDescent="0.3">
      <c r="A254" s="63" t="s">
        <v>1016</v>
      </c>
      <c r="B254" s="64" t="s">
        <v>645</v>
      </c>
      <c r="C254" s="64" t="s">
        <v>840</v>
      </c>
      <c r="D254" s="65">
        <v>1</v>
      </c>
      <c r="E254" s="65">
        <v>0.91666666666666663</v>
      </c>
      <c r="F254" s="83">
        <f t="shared" si="6"/>
        <v>0.91666666666666663</v>
      </c>
      <c r="G254" s="69">
        <v>0</v>
      </c>
      <c r="H254" s="69">
        <v>0</v>
      </c>
      <c r="I254" s="61">
        <v>0</v>
      </c>
      <c r="J254" s="133"/>
    </row>
    <row r="255" spans="1:10" ht="64.5" thickBot="1" x14ac:dyDescent="0.3">
      <c r="A255" s="59" t="s">
        <v>1016</v>
      </c>
      <c r="B255" s="59" t="s">
        <v>646</v>
      </c>
      <c r="C255" s="59" t="s">
        <v>280</v>
      </c>
      <c r="D255" s="60">
        <v>1</v>
      </c>
      <c r="E255" s="60">
        <v>0.87299999999999989</v>
      </c>
      <c r="F255" s="83">
        <f t="shared" si="6"/>
        <v>0.87299999999999989</v>
      </c>
      <c r="G255" s="62">
        <v>0</v>
      </c>
      <c r="H255" s="62">
        <v>0</v>
      </c>
      <c r="I255" s="61">
        <v>0</v>
      </c>
      <c r="J255" s="133"/>
    </row>
    <row r="256" spans="1:10" ht="64.5" thickBot="1" x14ac:dyDescent="0.3">
      <c r="A256" s="63" t="s">
        <v>1016</v>
      </c>
      <c r="B256" s="64" t="s">
        <v>281</v>
      </c>
      <c r="C256" s="64" t="s">
        <v>841</v>
      </c>
      <c r="D256" s="85">
        <v>12</v>
      </c>
      <c r="E256" s="85">
        <v>11</v>
      </c>
      <c r="F256" s="83">
        <f t="shared" si="6"/>
        <v>0.91666666666666663</v>
      </c>
      <c r="G256" s="69">
        <v>797.25</v>
      </c>
      <c r="H256" s="69">
        <v>797.25</v>
      </c>
      <c r="I256" s="61">
        <f t="shared" si="7"/>
        <v>1</v>
      </c>
      <c r="J256" s="133"/>
    </row>
    <row r="257" spans="1:10" ht="77.25" thickBot="1" x14ac:dyDescent="0.3">
      <c r="A257" s="59" t="s">
        <v>1016</v>
      </c>
      <c r="B257" s="59" t="s">
        <v>647</v>
      </c>
      <c r="C257" s="59" t="s">
        <v>842</v>
      </c>
      <c r="D257" s="86">
        <v>1</v>
      </c>
      <c r="E257" s="86">
        <v>9</v>
      </c>
      <c r="F257" s="83">
        <f t="shared" si="6"/>
        <v>9</v>
      </c>
      <c r="G257" s="67">
        <v>0</v>
      </c>
      <c r="H257" s="67">
        <v>0</v>
      </c>
      <c r="I257" s="61">
        <v>0</v>
      </c>
      <c r="J257" s="133"/>
    </row>
    <row r="258" spans="1:10" ht="64.5" thickBot="1" x14ac:dyDescent="0.3">
      <c r="A258" s="63" t="s">
        <v>1016</v>
      </c>
      <c r="B258" s="64" t="s">
        <v>647</v>
      </c>
      <c r="C258" s="64" t="s">
        <v>843</v>
      </c>
      <c r="D258" s="85">
        <v>1</v>
      </c>
      <c r="E258" s="85">
        <v>1</v>
      </c>
      <c r="F258" s="83">
        <f t="shared" si="6"/>
        <v>1</v>
      </c>
      <c r="G258" s="69">
        <v>0</v>
      </c>
      <c r="H258" s="69">
        <v>0</v>
      </c>
      <c r="I258" s="61">
        <v>0</v>
      </c>
      <c r="J258" s="133"/>
    </row>
    <row r="259" spans="1:10" ht="64.5" thickBot="1" x14ac:dyDescent="0.3">
      <c r="A259" s="59" t="s">
        <v>1016</v>
      </c>
      <c r="B259" s="59" t="s">
        <v>647</v>
      </c>
      <c r="C259" s="59" t="s">
        <v>844</v>
      </c>
      <c r="D259" s="86">
        <v>2</v>
      </c>
      <c r="E259" s="86">
        <v>1</v>
      </c>
      <c r="F259" s="83">
        <f t="shared" si="6"/>
        <v>0.5</v>
      </c>
      <c r="G259" s="62">
        <v>0</v>
      </c>
      <c r="H259" s="62">
        <v>0</v>
      </c>
      <c r="I259" s="61">
        <v>0</v>
      </c>
      <c r="J259" s="133"/>
    </row>
    <row r="260" spans="1:10" ht="64.5" thickBot="1" x14ac:dyDescent="0.3">
      <c r="A260" s="63" t="s">
        <v>1016</v>
      </c>
      <c r="B260" s="64" t="s">
        <v>647</v>
      </c>
      <c r="C260" s="64" t="s">
        <v>282</v>
      </c>
      <c r="D260" s="65">
        <v>1</v>
      </c>
      <c r="E260" s="65">
        <v>0.91666666666666663</v>
      </c>
      <c r="F260" s="83">
        <f t="shared" si="6"/>
        <v>0.91666666666666663</v>
      </c>
      <c r="G260" s="69">
        <v>0</v>
      </c>
      <c r="H260" s="69">
        <v>0</v>
      </c>
      <c r="I260" s="61">
        <v>0</v>
      </c>
      <c r="J260" s="133"/>
    </row>
    <row r="261" spans="1:10" ht="64.5" thickBot="1" x14ac:dyDescent="0.3">
      <c r="A261" s="59" t="s">
        <v>1016</v>
      </c>
      <c r="B261" s="59" t="s">
        <v>648</v>
      </c>
      <c r="C261" s="59" t="s">
        <v>845</v>
      </c>
      <c r="D261" s="60">
        <v>1</v>
      </c>
      <c r="E261" s="60">
        <v>0.91666666666666663</v>
      </c>
      <c r="F261" s="83">
        <f t="shared" si="6"/>
        <v>0.91666666666666663</v>
      </c>
      <c r="G261" s="67">
        <v>1797.35</v>
      </c>
      <c r="H261" s="67">
        <v>1797.35</v>
      </c>
      <c r="I261" s="61">
        <f t="shared" si="7"/>
        <v>1</v>
      </c>
      <c r="J261" s="133"/>
    </row>
    <row r="262" spans="1:10" ht="64.5" thickBot="1" x14ac:dyDescent="0.3">
      <c r="A262" s="63" t="s">
        <v>1016</v>
      </c>
      <c r="B262" s="64" t="s">
        <v>648</v>
      </c>
      <c r="C262" s="64" t="s">
        <v>846</v>
      </c>
      <c r="D262" s="73">
        <v>1</v>
      </c>
      <c r="E262" s="73">
        <v>1</v>
      </c>
      <c r="F262" s="83">
        <f t="shared" ref="F262:F325" si="8">E262/D262</f>
        <v>1</v>
      </c>
      <c r="G262" s="69">
        <v>2250</v>
      </c>
      <c r="H262" s="69">
        <v>2250</v>
      </c>
      <c r="I262" s="61">
        <f t="shared" ref="I262:I323" si="9">H262/G262</f>
        <v>1</v>
      </c>
      <c r="J262" s="133"/>
    </row>
    <row r="263" spans="1:10" ht="64.5" thickBot="1" x14ac:dyDescent="0.3">
      <c r="A263" s="59" t="s">
        <v>1016</v>
      </c>
      <c r="B263" s="59" t="s">
        <v>283</v>
      </c>
      <c r="C263" s="59" t="s">
        <v>847</v>
      </c>
      <c r="D263" s="74">
        <v>12</v>
      </c>
      <c r="E263" s="74">
        <v>11</v>
      </c>
      <c r="F263" s="83">
        <f t="shared" si="8"/>
        <v>0.91666666666666663</v>
      </c>
      <c r="G263" s="67">
        <v>78529.679999999993</v>
      </c>
      <c r="H263" s="67">
        <v>78529.679999999993</v>
      </c>
      <c r="I263" s="61">
        <f t="shared" si="9"/>
        <v>1</v>
      </c>
      <c r="J263" s="133"/>
    </row>
    <row r="264" spans="1:10" ht="64.5" thickBot="1" x14ac:dyDescent="0.3">
      <c r="A264" s="63" t="s">
        <v>1016</v>
      </c>
      <c r="B264" s="64" t="s">
        <v>284</v>
      </c>
      <c r="C264" s="64" t="s">
        <v>848</v>
      </c>
      <c r="D264" s="71">
        <v>1</v>
      </c>
      <c r="E264" s="71">
        <v>0</v>
      </c>
      <c r="F264" s="83">
        <f t="shared" si="8"/>
        <v>0</v>
      </c>
      <c r="G264" s="69">
        <v>0</v>
      </c>
      <c r="H264" s="69">
        <v>0</v>
      </c>
      <c r="I264" s="61">
        <v>0</v>
      </c>
      <c r="J264" s="133"/>
    </row>
    <row r="265" spans="1:10" ht="64.5" thickBot="1" x14ac:dyDescent="0.3">
      <c r="A265" s="59" t="s">
        <v>1016</v>
      </c>
      <c r="B265" s="59" t="s">
        <v>649</v>
      </c>
      <c r="C265" s="59" t="s">
        <v>849</v>
      </c>
      <c r="D265" s="72">
        <v>11</v>
      </c>
      <c r="E265" s="72">
        <v>11</v>
      </c>
      <c r="F265" s="83">
        <f t="shared" si="8"/>
        <v>1</v>
      </c>
      <c r="G265" s="62">
        <v>2560</v>
      </c>
      <c r="H265" s="62">
        <v>2232.64</v>
      </c>
      <c r="I265" s="61">
        <f t="shared" si="9"/>
        <v>0.87212499999999993</v>
      </c>
      <c r="J265" s="133"/>
    </row>
    <row r="266" spans="1:10" ht="77.25" thickBot="1" x14ac:dyDescent="0.3">
      <c r="A266" s="63" t="s">
        <v>1016</v>
      </c>
      <c r="B266" s="64" t="s">
        <v>650</v>
      </c>
      <c r="C266" s="64" t="s">
        <v>850</v>
      </c>
      <c r="D266" s="71">
        <v>6</v>
      </c>
      <c r="E266" s="71">
        <v>6</v>
      </c>
      <c r="F266" s="83">
        <f t="shared" si="8"/>
        <v>1</v>
      </c>
      <c r="G266" s="69">
        <v>0</v>
      </c>
      <c r="H266" s="69">
        <v>0</v>
      </c>
      <c r="I266" s="61">
        <v>0</v>
      </c>
      <c r="J266" s="133"/>
    </row>
    <row r="267" spans="1:10" ht="64.5" thickBot="1" x14ac:dyDescent="0.3">
      <c r="A267" s="59" t="s">
        <v>1016</v>
      </c>
      <c r="B267" s="59" t="s">
        <v>285</v>
      </c>
      <c r="C267" s="59" t="s">
        <v>851</v>
      </c>
      <c r="D267" s="72">
        <v>3</v>
      </c>
      <c r="E267" s="72">
        <v>3</v>
      </c>
      <c r="F267" s="83">
        <f t="shared" si="8"/>
        <v>1</v>
      </c>
      <c r="G267" s="62">
        <v>0</v>
      </c>
      <c r="H267" s="62">
        <v>0</v>
      </c>
      <c r="I267" s="61">
        <v>0</v>
      </c>
      <c r="J267" s="133"/>
    </row>
    <row r="268" spans="1:10" ht="77.25" thickBot="1" x14ac:dyDescent="0.3">
      <c r="A268" s="63" t="s">
        <v>1016</v>
      </c>
      <c r="B268" s="64" t="s">
        <v>651</v>
      </c>
      <c r="C268" s="64" t="s">
        <v>852</v>
      </c>
      <c r="D268" s="71">
        <v>6</v>
      </c>
      <c r="E268" s="71">
        <v>4</v>
      </c>
      <c r="F268" s="83">
        <f t="shared" si="8"/>
        <v>0.66666666666666663</v>
      </c>
      <c r="G268" s="69">
        <v>0</v>
      </c>
      <c r="H268" s="69">
        <v>0</v>
      </c>
      <c r="I268" s="61">
        <v>0</v>
      </c>
      <c r="J268" s="133"/>
    </row>
    <row r="269" spans="1:10" ht="64.5" thickBot="1" x14ac:dyDescent="0.3">
      <c r="A269" s="59" t="s">
        <v>1016</v>
      </c>
      <c r="B269" s="59" t="s">
        <v>652</v>
      </c>
      <c r="C269" s="59" t="s">
        <v>853</v>
      </c>
      <c r="D269" s="72">
        <v>12</v>
      </c>
      <c r="E269" s="72">
        <v>11</v>
      </c>
      <c r="F269" s="83">
        <f t="shared" si="8"/>
        <v>0.91666666666666663</v>
      </c>
      <c r="G269" s="62">
        <v>198132.94</v>
      </c>
      <c r="H269" s="62">
        <v>153720.93000000002</v>
      </c>
      <c r="I269" s="61">
        <f t="shared" si="9"/>
        <v>0.77584741840503668</v>
      </c>
      <c r="J269" s="133"/>
    </row>
    <row r="270" spans="1:10" ht="64.5" thickBot="1" x14ac:dyDescent="0.3">
      <c r="A270" s="63" t="s">
        <v>1016</v>
      </c>
      <c r="B270" s="64" t="s">
        <v>286</v>
      </c>
      <c r="C270" s="64" t="s">
        <v>287</v>
      </c>
      <c r="D270" s="65">
        <v>1</v>
      </c>
      <c r="E270" s="65">
        <v>0.91666666666666663</v>
      </c>
      <c r="F270" s="83">
        <f t="shared" si="8"/>
        <v>0.91666666666666663</v>
      </c>
      <c r="G270" s="69">
        <v>176178.41000000003</v>
      </c>
      <c r="H270" s="69">
        <v>176178.41000000003</v>
      </c>
      <c r="I270" s="61">
        <f t="shared" si="9"/>
        <v>1</v>
      </c>
      <c r="J270" s="133"/>
    </row>
    <row r="271" spans="1:10" ht="64.5" thickBot="1" x14ac:dyDescent="0.3">
      <c r="A271" s="59" t="s">
        <v>1016</v>
      </c>
      <c r="B271" s="59" t="s">
        <v>288</v>
      </c>
      <c r="C271" s="59" t="s">
        <v>854</v>
      </c>
      <c r="D271" s="72">
        <v>3</v>
      </c>
      <c r="E271" s="72">
        <v>3</v>
      </c>
      <c r="F271" s="83">
        <f t="shared" si="8"/>
        <v>1</v>
      </c>
      <c r="G271" s="62">
        <v>27528.309999999998</v>
      </c>
      <c r="H271" s="62">
        <v>25478.11</v>
      </c>
      <c r="I271" s="61">
        <f t="shared" si="9"/>
        <v>0.9255239424432522</v>
      </c>
      <c r="J271" s="133"/>
    </row>
    <row r="272" spans="1:10" ht="77.25" thickBot="1" x14ac:dyDescent="0.3">
      <c r="A272" s="63" t="s">
        <v>1016</v>
      </c>
      <c r="B272" s="64" t="s">
        <v>653</v>
      </c>
      <c r="C272" s="64" t="s">
        <v>855</v>
      </c>
      <c r="D272" s="71">
        <v>1</v>
      </c>
      <c r="E272" s="71">
        <v>0</v>
      </c>
      <c r="F272" s="83">
        <f t="shared" si="8"/>
        <v>0</v>
      </c>
      <c r="G272" s="69">
        <v>0</v>
      </c>
      <c r="H272" s="69">
        <v>0</v>
      </c>
      <c r="I272" s="61">
        <v>0</v>
      </c>
      <c r="J272" s="133"/>
    </row>
    <row r="273" spans="1:10" ht="64.5" thickBot="1" x14ac:dyDescent="0.3">
      <c r="A273" s="59" t="s">
        <v>1016</v>
      </c>
      <c r="B273" s="59" t="s">
        <v>654</v>
      </c>
      <c r="C273" s="59" t="s">
        <v>856</v>
      </c>
      <c r="D273" s="60">
        <v>1</v>
      </c>
      <c r="E273" s="60">
        <v>1</v>
      </c>
      <c r="F273" s="83">
        <f t="shared" si="8"/>
        <v>1</v>
      </c>
      <c r="G273" s="62">
        <v>935.34</v>
      </c>
      <c r="H273" s="62">
        <v>935.33999999999992</v>
      </c>
      <c r="I273" s="61">
        <v>1</v>
      </c>
      <c r="J273" s="133"/>
    </row>
    <row r="274" spans="1:10" ht="64.5" thickBot="1" x14ac:dyDescent="0.3">
      <c r="A274" s="63" t="s">
        <v>1016</v>
      </c>
      <c r="B274" s="64" t="s">
        <v>655</v>
      </c>
      <c r="C274" s="64" t="s">
        <v>857</v>
      </c>
      <c r="D274" s="71">
        <v>2</v>
      </c>
      <c r="E274" s="71">
        <v>2</v>
      </c>
      <c r="F274" s="83">
        <f t="shared" si="8"/>
        <v>1</v>
      </c>
      <c r="G274" s="69">
        <v>400</v>
      </c>
      <c r="H274" s="69">
        <v>400</v>
      </c>
      <c r="I274" s="61">
        <v>1</v>
      </c>
      <c r="J274" s="133"/>
    </row>
    <row r="275" spans="1:10" ht="64.5" thickBot="1" x14ac:dyDescent="0.3">
      <c r="A275" s="59" t="s">
        <v>1016</v>
      </c>
      <c r="B275" s="59" t="s">
        <v>656</v>
      </c>
      <c r="C275" s="59" t="s">
        <v>858</v>
      </c>
      <c r="D275" s="74">
        <v>3</v>
      </c>
      <c r="E275" s="74">
        <v>3</v>
      </c>
      <c r="F275" s="83">
        <f t="shared" si="8"/>
        <v>1</v>
      </c>
      <c r="G275" s="62">
        <v>444</v>
      </c>
      <c r="H275" s="62">
        <v>444</v>
      </c>
      <c r="I275" s="61">
        <f t="shared" si="9"/>
        <v>1</v>
      </c>
      <c r="J275" s="133"/>
    </row>
    <row r="276" spans="1:10" ht="64.5" thickBot="1" x14ac:dyDescent="0.3">
      <c r="A276" s="63" t="s">
        <v>1016</v>
      </c>
      <c r="B276" s="64" t="s">
        <v>657</v>
      </c>
      <c r="C276" s="64" t="s">
        <v>859</v>
      </c>
      <c r="D276" s="71">
        <v>1</v>
      </c>
      <c r="E276" s="71">
        <v>1</v>
      </c>
      <c r="F276" s="83">
        <f t="shared" si="8"/>
        <v>1</v>
      </c>
      <c r="G276" s="69">
        <v>4278.71</v>
      </c>
      <c r="H276" s="69">
        <v>4278.71</v>
      </c>
      <c r="I276" s="61">
        <f t="shared" si="9"/>
        <v>1</v>
      </c>
      <c r="J276" s="133"/>
    </row>
    <row r="277" spans="1:10" ht="51.75" thickBot="1" x14ac:dyDescent="0.3">
      <c r="A277" s="59" t="s">
        <v>316</v>
      </c>
      <c r="B277" s="59" t="s">
        <v>658</v>
      </c>
      <c r="C277" s="59" t="s">
        <v>317</v>
      </c>
      <c r="D277" s="72">
        <v>4</v>
      </c>
      <c r="E277" s="72">
        <v>4</v>
      </c>
      <c r="F277" s="83">
        <f t="shared" si="8"/>
        <v>1</v>
      </c>
      <c r="G277" s="62">
        <v>0</v>
      </c>
      <c r="H277" s="62">
        <v>0</v>
      </c>
      <c r="I277" s="61">
        <v>0</v>
      </c>
      <c r="J277" s="133"/>
    </row>
    <row r="278" spans="1:10" ht="77.25" thickBot="1" x14ac:dyDescent="0.3">
      <c r="A278" s="63" t="s">
        <v>322</v>
      </c>
      <c r="B278" s="64" t="s">
        <v>659</v>
      </c>
      <c r="C278" s="64" t="s">
        <v>321</v>
      </c>
      <c r="D278" s="71">
        <v>2</v>
      </c>
      <c r="E278" s="71">
        <v>3</v>
      </c>
      <c r="F278" s="83">
        <f t="shared" si="8"/>
        <v>1.5</v>
      </c>
      <c r="G278" s="69">
        <v>0</v>
      </c>
      <c r="H278" s="69">
        <v>0</v>
      </c>
      <c r="I278" s="61">
        <v>0</v>
      </c>
      <c r="J278" s="133"/>
    </row>
    <row r="279" spans="1:10" ht="77.25" thickBot="1" x14ac:dyDescent="0.3">
      <c r="A279" s="59" t="s">
        <v>322</v>
      </c>
      <c r="B279" s="59" t="s">
        <v>659</v>
      </c>
      <c r="C279" s="59" t="s">
        <v>126</v>
      </c>
      <c r="D279" s="86">
        <v>1</v>
      </c>
      <c r="E279" s="86">
        <v>1</v>
      </c>
      <c r="F279" s="83">
        <f t="shared" si="8"/>
        <v>1</v>
      </c>
      <c r="G279" s="62">
        <v>0</v>
      </c>
      <c r="H279" s="62">
        <v>0</v>
      </c>
      <c r="I279" s="61">
        <v>0</v>
      </c>
      <c r="J279" s="133"/>
    </row>
    <row r="280" spans="1:10" ht="64.5" thickBot="1" x14ac:dyDescent="0.3">
      <c r="A280" s="63" t="s">
        <v>323</v>
      </c>
      <c r="B280" s="64" t="s">
        <v>324</v>
      </c>
      <c r="C280" s="64" t="s">
        <v>860</v>
      </c>
      <c r="D280" s="65">
        <v>0.99999999999999989</v>
      </c>
      <c r="E280" s="65">
        <v>0.79999999999999993</v>
      </c>
      <c r="F280" s="83">
        <f t="shared" si="8"/>
        <v>0.8</v>
      </c>
      <c r="G280" s="69">
        <v>0</v>
      </c>
      <c r="H280" s="69">
        <v>0</v>
      </c>
      <c r="I280" s="61">
        <v>0</v>
      </c>
      <c r="J280" s="133"/>
    </row>
    <row r="281" spans="1:10" ht="77.25" thickBot="1" x14ac:dyDescent="0.3">
      <c r="A281" s="59" t="s">
        <v>323</v>
      </c>
      <c r="B281" s="59" t="s">
        <v>325</v>
      </c>
      <c r="C281" s="59" t="s">
        <v>860</v>
      </c>
      <c r="D281" s="60">
        <v>1</v>
      </c>
      <c r="E281" s="60">
        <v>0.5</v>
      </c>
      <c r="F281" s="83">
        <f t="shared" si="8"/>
        <v>0.5</v>
      </c>
      <c r="G281" s="62">
        <v>2556</v>
      </c>
      <c r="H281" s="62">
        <v>2556</v>
      </c>
      <c r="I281" s="61">
        <f t="shared" si="9"/>
        <v>1</v>
      </c>
      <c r="J281" s="133"/>
    </row>
    <row r="282" spans="1:10" ht="77.25" thickBot="1" x14ac:dyDescent="0.3">
      <c r="A282" s="63" t="s">
        <v>323</v>
      </c>
      <c r="B282" s="64" t="s">
        <v>325</v>
      </c>
      <c r="C282" s="64" t="s">
        <v>860</v>
      </c>
      <c r="D282" s="65">
        <v>1</v>
      </c>
      <c r="E282" s="65">
        <v>0.5</v>
      </c>
      <c r="F282" s="83">
        <f t="shared" si="8"/>
        <v>0.5</v>
      </c>
      <c r="G282" s="69">
        <v>0</v>
      </c>
      <c r="H282" s="69">
        <v>0</v>
      </c>
      <c r="I282" s="61">
        <v>0</v>
      </c>
      <c r="J282" s="133"/>
    </row>
    <row r="283" spans="1:10" ht="77.25" thickBot="1" x14ac:dyDescent="0.3">
      <c r="A283" s="59" t="s">
        <v>323</v>
      </c>
      <c r="B283" s="59" t="s">
        <v>325</v>
      </c>
      <c r="C283" s="59" t="s">
        <v>860</v>
      </c>
      <c r="D283" s="60">
        <v>1</v>
      </c>
      <c r="E283" s="60">
        <v>1</v>
      </c>
      <c r="F283" s="83">
        <f t="shared" si="8"/>
        <v>1</v>
      </c>
      <c r="G283" s="62">
        <v>0</v>
      </c>
      <c r="H283" s="62">
        <v>0</v>
      </c>
      <c r="I283" s="61">
        <v>0</v>
      </c>
      <c r="J283" s="133"/>
    </row>
    <row r="284" spans="1:10" ht="77.25" thickBot="1" x14ac:dyDescent="0.3">
      <c r="A284" s="63" t="s">
        <v>323</v>
      </c>
      <c r="B284" s="64" t="s">
        <v>325</v>
      </c>
      <c r="C284" s="64" t="s">
        <v>860</v>
      </c>
      <c r="D284" s="65">
        <v>1</v>
      </c>
      <c r="E284" s="65">
        <v>1</v>
      </c>
      <c r="F284" s="83">
        <f t="shared" si="8"/>
        <v>1</v>
      </c>
      <c r="G284" s="69">
        <v>0</v>
      </c>
      <c r="H284" s="69">
        <v>0</v>
      </c>
      <c r="I284" s="61">
        <v>0</v>
      </c>
      <c r="J284" s="133"/>
    </row>
    <row r="285" spans="1:10" ht="77.25" thickBot="1" x14ac:dyDescent="0.3">
      <c r="A285" s="59" t="s">
        <v>323</v>
      </c>
      <c r="B285" s="59" t="s">
        <v>325</v>
      </c>
      <c r="C285" s="59" t="s">
        <v>860</v>
      </c>
      <c r="D285" s="60">
        <v>1</v>
      </c>
      <c r="E285" s="60">
        <v>1</v>
      </c>
      <c r="F285" s="83">
        <f t="shared" si="8"/>
        <v>1</v>
      </c>
      <c r="G285" s="62">
        <v>13018.72</v>
      </c>
      <c r="H285" s="62">
        <v>12021.870000000003</v>
      </c>
      <c r="I285" s="61">
        <f t="shared" si="9"/>
        <v>0.92342949230031857</v>
      </c>
      <c r="J285" s="133"/>
    </row>
    <row r="286" spans="1:10" ht="51.75" thickBot="1" x14ac:dyDescent="0.3">
      <c r="A286" s="63" t="s">
        <v>452</v>
      </c>
      <c r="B286" s="64" t="s">
        <v>453</v>
      </c>
      <c r="C286" s="64" t="s">
        <v>861</v>
      </c>
      <c r="D286" s="71">
        <v>12</v>
      </c>
      <c r="E286" s="71">
        <v>12</v>
      </c>
      <c r="F286" s="83">
        <f t="shared" si="8"/>
        <v>1</v>
      </c>
      <c r="G286" s="69">
        <v>280</v>
      </c>
      <c r="H286" s="69">
        <v>160</v>
      </c>
      <c r="I286" s="61">
        <f t="shared" si="9"/>
        <v>0.5714285714285714</v>
      </c>
      <c r="J286" s="133"/>
    </row>
    <row r="287" spans="1:10" ht="51.75" thickBot="1" x14ac:dyDescent="0.3">
      <c r="A287" s="59" t="s">
        <v>452</v>
      </c>
      <c r="B287" s="59" t="s">
        <v>454</v>
      </c>
      <c r="C287" s="59" t="s">
        <v>862</v>
      </c>
      <c r="D287" s="72">
        <v>8</v>
      </c>
      <c r="E287" s="72">
        <v>8</v>
      </c>
      <c r="F287" s="83">
        <f t="shared" si="8"/>
        <v>1</v>
      </c>
      <c r="G287" s="62">
        <v>0</v>
      </c>
      <c r="H287" s="62">
        <v>0</v>
      </c>
      <c r="I287" s="61">
        <v>0</v>
      </c>
      <c r="J287" s="133"/>
    </row>
    <row r="288" spans="1:10" ht="51.75" thickBot="1" x14ac:dyDescent="0.3">
      <c r="A288" s="63" t="s">
        <v>452</v>
      </c>
      <c r="B288" s="64" t="s">
        <v>455</v>
      </c>
      <c r="C288" s="64" t="s">
        <v>863</v>
      </c>
      <c r="D288" s="71">
        <v>3</v>
      </c>
      <c r="E288" s="71">
        <v>3</v>
      </c>
      <c r="F288" s="83">
        <f t="shared" si="8"/>
        <v>1</v>
      </c>
      <c r="G288" s="66">
        <v>0</v>
      </c>
      <c r="H288" s="66">
        <v>0</v>
      </c>
      <c r="I288" s="61">
        <v>0</v>
      </c>
      <c r="J288" s="133"/>
    </row>
    <row r="289" spans="1:10" ht="51.75" thickBot="1" x14ac:dyDescent="0.3">
      <c r="A289" s="59" t="s">
        <v>452</v>
      </c>
      <c r="B289" s="59" t="s">
        <v>456</v>
      </c>
      <c r="C289" s="59" t="s">
        <v>457</v>
      </c>
      <c r="D289" s="72">
        <v>4</v>
      </c>
      <c r="E289" s="72">
        <v>4</v>
      </c>
      <c r="F289" s="83">
        <f t="shared" si="8"/>
        <v>1</v>
      </c>
      <c r="G289" s="67">
        <v>0</v>
      </c>
      <c r="H289" s="67">
        <v>0</v>
      </c>
      <c r="I289" s="61">
        <v>0</v>
      </c>
      <c r="J289" s="133"/>
    </row>
    <row r="290" spans="1:10" ht="51.75" thickBot="1" x14ac:dyDescent="0.3">
      <c r="A290" s="63" t="s">
        <v>452</v>
      </c>
      <c r="B290" s="64" t="s">
        <v>458</v>
      </c>
      <c r="C290" s="64" t="s">
        <v>864</v>
      </c>
      <c r="D290" s="71">
        <v>2</v>
      </c>
      <c r="E290" s="71">
        <v>2</v>
      </c>
      <c r="F290" s="83">
        <f t="shared" si="8"/>
        <v>1</v>
      </c>
      <c r="G290" s="69">
        <v>0</v>
      </c>
      <c r="H290" s="69">
        <v>0</v>
      </c>
      <c r="I290" s="61">
        <v>0</v>
      </c>
      <c r="J290" s="133"/>
    </row>
    <row r="291" spans="1:10" ht="51.75" thickBot="1" x14ac:dyDescent="0.3">
      <c r="A291" s="59" t="s">
        <v>452</v>
      </c>
      <c r="B291" s="59" t="s">
        <v>459</v>
      </c>
      <c r="C291" s="59" t="s">
        <v>865</v>
      </c>
      <c r="D291" s="72">
        <v>12</v>
      </c>
      <c r="E291" s="72">
        <v>12</v>
      </c>
      <c r="F291" s="83">
        <f t="shared" si="8"/>
        <v>1</v>
      </c>
      <c r="G291" s="62">
        <v>0</v>
      </c>
      <c r="H291" s="62">
        <v>0</v>
      </c>
      <c r="I291" s="61">
        <v>0</v>
      </c>
      <c r="J291" s="133"/>
    </row>
    <row r="292" spans="1:10" ht="51.75" thickBot="1" x14ac:dyDescent="0.3">
      <c r="A292" s="63" t="s">
        <v>452</v>
      </c>
      <c r="B292" s="64" t="s">
        <v>460</v>
      </c>
      <c r="C292" s="64" t="s">
        <v>866</v>
      </c>
      <c r="D292" s="73">
        <v>1</v>
      </c>
      <c r="E292" s="73">
        <v>1</v>
      </c>
      <c r="F292" s="83">
        <f t="shared" si="8"/>
        <v>1</v>
      </c>
      <c r="G292" s="69">
        <v>0</v>
      </c>
      <c r="H292" s="69">
        <v>0</v>
      </c>
      <c r="I292" s="61">
        <v>0</v>
      </c>
      <c r="J292" s="133"/>
    </row>
    <row r="293" spans="1:10" ht="51.75" thickBot="1" x14ac:dyDescent="0.3">
      <c r="A293" s="59" t="s">
        <v>452</v>
      </c>
      <c r="B293" s="59" t="s">
        <v>461</v>
      </c>
      <c r="C293" s="59" t="s">
        <v>462</v>
      </c>
      <c r="D293" s="72">
        <v>1</v>
      </c>
      <c r="E293" s="72">
        <v>1</v>
      </c>
      <c r="F293" s="83">
        <f t="shared" si="8"/>
        <v>1</v>
      </c>
      <c r="G293" s="62">
        <v>0</v>
      </c>
      <c r="H293" s="62">
        <v>0</v>
      </c>
      <c r="I293" s="61">
        <v>0</v>
      </c>
      <c r="J293" s="133"/>
    </row>
    <row r="294" spans="1:10" ht="51.75" thickBot="1" x14ac:dyDescent="0.3">
      <c r="A294" s="63" t="s">
        <v>452</v>
      </c>
      <c r="B294" s="64" t="s">
        <v>463</v>
      </c>
      <c r="C294" s="64" t="s">
        <v>867</v>
      </c>
      <c r="D294" s="71">
        <v>1</v>
      </c>
      <c r="E294" s="71">
        <v>1</v>
      </c>
      <c r="F294" s="83">
        <f t="shared" si="8"/>
        <v>1</v>
      </c>
      <c r="G294" s="69">
        <v>0</v>
      </c>
      <c r="H294" s="69">
        <v>0</v>
      </c>
      <c r="I294" s="61">
        <v>0</v>
      </c>
      <c r="J294" s="133"/>
    </row>
    <row r="295" spans="1:10" ht="51.75" thickBot="1" x14ac:dyDescent="0.3">
      <c r="A295" s="59" t="s">
        <v>452</v>
      </c>
      <c r="B295" s="59" t="s">
        <v>464</v>
      </c>
      <c r="C295" s="59" t="s">
        <v>868</v>
      </c>
      <c r="D295" s="72">
        <v>12</v>
      </c>
      <c r="E295" s="72">
        <v>12</v>
      </c>
      <c r="F295" s="83">
        <f t="shared" si="8"/>
        <v>1</v>
      </c>
      <c r="G295" s="62">
        <v>0</v>
      </c>
      <c r="H295" s="62">
        <v>0</v>
      </c>
      <c r="I295" s="61">
        <v>0</v>
      </c>
      <c r="J295" s="133"/>
    </row>
    <row r="296" spans="1:10" ht="51.75" thickBot="1" x14ac:dyDescent="0.3">
      <c r="A296" s="63" t="s">
        <v>452</v>
      </c>
      <c r="B296" s="64" t="s">
        <v>465</v>
      </c>
      <c r="C296" s="64" t="s">
        <v>869</v>
      </c>
      <c r="D296" s="71">
        <v>2</v>
      </c>
      <c r="E296" s="71">
        <v>2</v>
      </c>
      <c r="F296" s="83">
        <f t="shared" si="8"/>
        <v>1</v>
      </c>
      <c r="G296" s="69">
        <v>0</v>
      </c>
      <c r="H296" s="69">
        <v>0</v>
      </c>
      <c r="I296" s="61">
        <v>0</v>
      </c>
      <c r="J296" s="133"/>
    </row>
    <row r="297" spans="1:10" ht="77.25" thickBot="1" x14ac:dyDescent="0.3">
      <c r="A297" s="59" t="s">
        <v>510</v>
      </c>
      <c r="B297" s="59" t="s">
        <v>511</v>
      </c>
      <c r="C297" s="59" t="s">
        <v>870</v>
      </c>
      <c r="D297" s="72">
        <v>24</v>
      </c>
      <c r="E297" s="72">
        <v>23</v>
      </c>
      <c r="F297" s="83">
        <f t="shared" si="8"/>
        <v>0.95833333333333337</v>
      </c>
      <c r="G297" s="62">
        <v>395</v>
      </c>
      <c r="H297" s="62">
        <v>395</v>
      </c>
      <c r="I297" s="61">
        <f t="shared" si="9"/>
        <v>1</v>
      </c>
      <c r="J297" s="133"/>
    </row>
    <row r="298" spans="1:10" ht="77.25" thickBot="1" x14ac:dyDescent="0.3">
      <c r="A298" s="63" t="s">
        <v>510</v>
      </c>
      <c r="B298" s="64" t="s">
        <v>511</v>
      </c>
      <c r="C298" s="64" t="s">
        <v>870</v>
      </c>
      <c r="D298" s="71">
        <v>24</v>
      </c>
      <c r="E298" s="71">
        <v>23</v>
      </c>
      <c r="F298" s="83">
        <f t="shared" si="8"/>
        <v>0.95833333333333337</v>
      </c>
      <c r="G298" s="69">
        <v>8977.1200000000008</v>
      </c>
      <c r="H298" s="69">
        <v>9217.119999999999</v>
      </c>
      <c r="I298" s="61">
        <f t="shared" si="9"/>
        <v>1.0267346320423474</v>
      </c>
      <c r="J298" s="133"/>
    </row>
    <row r="299" spans="1:10" ht="77.25" thickBot="1" x14ac:dyDescent="0.3">
      <c r="A299" s="59" t="s">
        <v>510</v>
      </c>
      <c r="B299" s="59" t="s">
        <v>512</v>
      </c>
      <c r="C299" s="59" t="s">
        <v>871</v>
      </c>
      <c r="D299" s="72">
        <v>2</v>
      </c>
      <c r="E299" s="72">
        <v>0</v>
      </c>
      <c r="F299" s="83">
        <f t="shared" si="8"/>
        <v>0</v>
      </c>
      <c r="G299" s="62">
        <v>257.59999999999991</v>
      </c>
      <c r="H299" s="62">
        <v>257.60000000000002</v>
      </c>
      <c r="I299" s="61">
        <f t="shared" si="9"/>
        <v>1.0000000000000004</v>
      </c>
      <c r="J299" s="133"/>
    </row>
    <row r="300" spans="1:10" ht="77.25" thickBot="1" x14ac:dyDescent="0.3">
      <c r="A300" s="63" t="s">
        <v>516</v>
      </c>
      <c r="B300" s="64" t="s">
        <v>517</v>
      </c>
      <c r="C300" s="64" t="s">
        <v>872</v>
      </c>
      <c r="D300" s="71">
        <v>66</v>
      </c>
      <c r="E300" s="71">
        <v>54</v>
      </c>
      <c r="F300" s="83">
        <f t="shared" si="8"/>
        <v>0.81818181818181823</v>
      </c>
      <c r="G300" s="69">
        <v>0</v>
      </c>
      <c r="H300" s="69">
        <v>0</v>
      </c>
      <c r="I300" s="61">
        <v>0</v>
      </c>
      <c r="J300" s="133"/>
    </row>
    <row r="301" spans="1:10" ht="77.25" thickBot="1" x14ac:dyDescent="0.3">
      <c r="A301" s="59" t="s">
        <v>516</v>
      </c>
      <c r="B301" s="59" t="s">
        <v>517</v>
      </c>
      <c r="C301" s="59" t="s">
        <v>872</v>
      </c>
      <c r="D301" s="72">
        <v>66</v>
      </c>
      <c r="E301" s="72">
        <v>55</v>
      </c>
      <c r="F301" s="83">
        <f t="shared" si="8"/>
        <v>0.83333333333333337</v>
      </c>
      <c r="G301" s="62">
        <v>0</v>
      </c>
      <c r="H301" s="62">
        <v>0</v>
      </c>
      <c r="I301" s="61">
        <v>0</v>
      </c>
      <c r="J301" s="133"/>
    </row>
    <row r="302" spans="1:10" ht="77.25" thickBot="1" x14ac:dyDescent="0.3">
      <c r="A302" s="63" t="s">
        <v>516</v>
      </c>
      <c r="B302" s="64" t="s">
        <v>517</v>
      </c>
      <c r="C302" s="64" t="s">
        <v>872</v>
      </c>
      <c r="D302" s="71">
        <v>66</v>
      </c>
      <c r="E302" s="71">
        <v>54</v>
      </c>
      <c r="F302" s="83">
        <f t="shared" si="8"/>
        <v>0.81818181818181823</v>
      </c>
      <c r="G302" s="69">
        <v>0</v>
      </c>
      <c r="H302" s="69">
        <v>0</v>
      </c>
      <c r="I302" s="61">
        <v>0</v>
      </c>
      <c r="J302" s="133"/>
    </row>
    <row r="303" spans="1:10" ht="77.25" thickBot="1" x14ac:dyDescent="0.3">
      <c r="A303" s="59" t="s">
        <v>516</v>
      </c>
      <c r="B303" s="59" t="s">
        <v>660</v>
      </c>
      <c r="C303" s="59" t="s">
        <v>873</v>
      </c>
      <c r="D303" s="72">
        <v>1</v>
      </c>
      <c r="E303" s="72">
        <v>1</v>
      </c>
      <c r="F303" s="83">
        <f t="shared" si="8"/>
        <v>1</v>
      </c>
      <c r="G303" s="62">
        <v>0</v>
      </c>
      <c r="H303" s="62">
        <v>0</v>
      </c>
      <c r="I303" s="61">
        <v>0</v>
      </c>
      <c r="J303" s="133"/>
    </row>
    <row r="304" spans="1:10" ht="77.25" thickBot="1" x14ac:dyDescent="0.3">
      <c r="A304" s="63" t="s">
        <v>516</v>
      </c>
      <c r="B304" s="64" t="s">
        <v>660</v>
      </c>
      <c r="C304" s="64" t="s">
        <v>873</v>
      </c>
      <c r="D304" s="71">
        <v>1</v>
      </c>
      <c r="E304" s="71">
        <v>1</v>
      </c>
      <c r="F304" s="83">
        <f t="shared" si="8"/>
        <v>1</v>
      </c>
      <c r="G304" s="69">
        <v>0</v>
      </c>
      <c r="H304" s="69">
        <v>0</v>
      </c>
      <c r="I304" s="61">
        <v>0</v>
      </c>
      <c r="J304" s="133"/>
    </row>
    <row r="305" spans="1:10" ht="77.25" thickBot="1" x14ac:dyDescent="0.3">
      <c r="A305" s="59" t="s">
        <v>516</v>
      </c>
      <c r="B305" s="59" t="s">
        <v>660</v>
      </c>
      <c r="C305" s="59" t="s">
        <v>873</v>
      </c>
      <c r="D305" s="72">
        <v>1</v>
      </c>
      <c r="E305" s="72">
        <v>1</v>
      </c>
      <c r="F305" s="83">
        <f t="shared" si="8"/>
        <v>1</v>
      </c>
      <c r="G305" s="62">
        <v>0</v>
      </c>
      <c r="H305" s="62">
        <v>0</v>
      </c>
      <c r="I305" s="61">
        <v>0</v>
      </c>
      <c r="J305" s="133"/>
    </row>
    <row r="306" spans="1:10" ht="64.5" thickBot="1" x14ac:dyDescent="0.3">
      <c r="A306" s="63" t="s">
        <v>1017</v>
      </c>
      <c r="B306" s="64" t="s">
        <v>289</v>
      </c>
      <c r="C306" s="64" t="s">
        <v>874</v>
      </c>
      <c r="D306" s="71">
        <v>4</v>
      </c>
      <c r="E306" s="71">
        <v>2</v>
      </c>
      <c r="F306" s="83">
        <f t="shared" si="8"/>
        <v>0.5</v>
      </c>
      <c r="G306" s="69">
        <v>0</v>
      </c>
      <c r="H306" s="69">
        <v>0</v>
      </c>
      <c r="I306" s="61">
        <v>0</v>
      </c>
      <c r="J306" s="133"/>
    </row>
    <row r="307" spans="1:10" ht="64.5" thickBot="1" x14ac:dyDescent="0.3">
      <c r="A307" s="59" t="s">
        <v>1017</v>
      </c>
      <c r="B307" s="59" t="s">
        <v>290</v>
      </c>
      <c r="C307" s="59" t="s">
        <v>874</v>
      </c>
      <c r="D307" s="72">
        <v>4</v>
      </c>
      <c r="E307" s="72">
        <v>2</v>
      </c>
      <c r="F307" s="83">
        <f t="shared" si="8"/>
        <v>0.5</v>
      </c>
      <c r="G307" s="67">
        <v>0</v>
      </c>
      <c r="H307" s="67">
        <v>0</v>
      </c>
      <c r="I307" s="61">
        <v>0</v>
      </c>
      <c r="J307" s="133"/>
    </row>
    <row r="308" spans="1:10" ht="64.5" thickBot="1" x14ac:dyDescent="0.3">
      <c r="A308" s="63" t="s">
        <v>1017</v>
      </c>
      <c r="B308" s="64" t="s">
        <v>291</v>
      </c>
      <c r="C308" s="64" t="s">
        <v>563</v>
      </c>
      <c r="D308" s="71">
        <v>12</v>
      </c>
      <c r="E308" s="71">
        <v>8</v>
      </c>
      <c r="F308" s="83">
        <f t="shared" si="8"/>
        <v>0.66666666666666663</v>
      </c>
      <c r="G308" s="69">
        <v>0</v>
      </c>
      <c r="H308" s="69">
        <v>0</v>
      </c>
      <c r="I308" s="61">
        <v>0</v>
      </c>
      <c r="J308" s="133"/>
    </row>
    <row r="309" spans="1:10" ht="64.5" thickBot="1" x14ac:dyDescent="0.3">
      <c r="A309" s="59" t="s">
        <v>1017</v>
      </c>
      <c r="B309" s="59" t="s">
        <v>292</v>
      </c>
      <c r="C309" s="59" t="s">
        <v>563</v>
      </c>
      <c r="D309" s="72">
        <v>12</v>
      </c>
      <c r="E309" s="72">
        <v>8</v>
      </c>
      <c r="F309" s="83">
        <f t="shared" si="8"/>
        <v>0.66666666666666663</v>
      </c>
      <c r="G309" s="62">
        <v>0</v>
      </c>
      <c r="H309" s="62">
        <v>0</v>
      </c>
      <c r="I309" s="61">
        <v>0</v>
      </c>
      <c r="J309" s="133"/>
    </row>
    <row r="310" spans="1:10" ht="77.25" thickBot="1" x14ac:dyDescent="0.3">
      <c r="A310" s="63" t="s">
        <v>293</v>
      </c>
      <c r="B310" s="64" t="s">
        <v>294</v>
      </c>
      <c r="C310" s="64" t="s">
        <v>295</v>
      </c>
      <c r="D310" s="71">
        <v>1</v>
      </c>
      <c r="E310" s="71">
        <v>0</v>
      </c>
      <c r="F310" s="83">
        <f t="shared" si="8"/>
        <v>0</v>
      </c>
      <c r="G310" s="69">
        <v>0</v>
      </c>
      <c r="H310" s="69">
        <v>0</v>
      </c>
      <c r="I310" s="61">
        <v>0</v>
      </c>
      <c r="J310" s="133"/>
    </row>
    <row r="311" spans="1:10" ht="77.25" thickBot="1" x14ac:dyDescent="0.3">
      <c r="A311" s="59" t="s">
        <v>293</v>
      </c>
      <c r="B311" s="59" t="s">
        <v>661</v>
      </c>
      <c r="C311" s="59" t="s">
        <v>875</v>
      </c>
      <c r="D311" s="72">
        <v>13</v>
      </c>
      <c r="E311" s="72">
        <v>12</v>
      </c>
      <c r="F311" s="83">
        <f t="shared" si="8"/>
        <v>0.92307692307692313</v>
      </c>
      <c r="G311" s="62">
        <v>692.26</v>
      </c>
      <c r="H311" s="62">
        <v>247.76</v>
      </c>
      <c r="I311" s="61">
        <f t="shared" si="9"/>
        <v>0.35790021090341778</v>
      </c>
      <c r="J311" s="133"/>
    </row>
    <row r="312" spans="1:10" ht="77.25" thickBot="1" x14ac:dyDescent="0.3">
      <c r="A312" s="63" t="s">
        <v>293</v>
      </c>
      <c r="B312" s="64" t="s">
        <v>296</v>
      </c>
      <c r="C312" s="64" t="s">
        <v>297</v>
      </c>
      <c r="D312" s="71">
        <v>2</v>
      </c>
      <c r="E312" s="71">
        <v>2</v>
      </c>
      <c r="F312" s="83">
        <f t="shared" si="8"/>
        <v>1</v>
      </c>
      <c r="G312" s="69">
        <v>0</v>
      </c>
      <c r="H312" s="69">
        <v>0</v>
      </c>
      <c r="I312" s="61">
        <v>0</v>
      </c>
      <c r="J312" s="133"/>
    </row>
    <row r="313" spans="1:10" ht="77.25" thickBot="1" x14ac:dyDescent="0.3">
      <c r="A313" s="59" t="s">
        <v>293</v>
      </c>
      <c r="B313" s="59" t="s">
        <v>298</v>
      </c>
      <c r="C313" s="59" t="s">
        <v>299</v>
      </c>
      <c r="D313" s="72">
        <v>12</v>
      </c>
      <c r="E313" s="72">
        <v>11</v>
      </c>
      <c r="F313" s="83">
        <f t="shared" si="8"/>
        <v>0.91666666666666663</v>
      </c>
      <c r="G313" s="62">
        <v>0</v>
      </c>
      <c r="H313" s="62">
        <v>0</v>
      </c>
      <c r="I313" s="61">
        <v>0</v>
      </c>
      <c r="J313" s="133"/>
    </row>
    <row r="314" spans="1:10" ht="77.25" thickBot="1" x14ac:dyDescent="0.3">
      <c r="A314" s="63" t="s">
        <v>300</v>
      </c>
      <c r="B314" s="64" t="s">
        <v>301</v>
      </c>
      <c r="C314" s="64" t="s">
        <v>876</v>
      </c>
      <c r="D314" s="71">
        <v>4</v>
      </c>
      <c r="E314" s="71">
        <v>2</v>
      </c>
      <c r="F314" s="83">
        <f t="shared" si="8"/>
        <v>0.5</v>
      </c>
      <c r="G314" s="69">
        <v>0</v>
      </c>
      <c r="H314" s="69">
        <v>0</v>
      </c>
      <c r="I314" s="61">
        <v>0</v>
      </c>
      <c r="J314" s="133"/>
    </row>
    <row r="315" spans="1:10" ht="77.25" thickBot="1" x14ac:dyDescent="0.3">
      <c r="A315" s="59" t="s">
        <v>300</v>
      </c>
      <c r="B315" s="59" t="s">
        <v>302</v>
      </c>
      <c r="C315" s="59" t="s">
        <v>876</v>
      </c>
      <c r="D315" s="72">
        <v>4</v>
      </c>
      <c r="E315" s="72">
        <v>2</v>
      </c>
      <c r="F315" s="83">
        <f t="shared" si="8"/>
        <v>0.5</v>
      </c>
      <c r="G315" s="62">
        <v>0</v>
      </c>
      <c r="H315" s="62">
        <v>0</v>
      </c>
      <c r="I315" s="61">
        <v>0</v>
      </c>
      <c r="J315" s="133"/>
    </row>
    <row r="316" spans="1:10" ht="77.25" thickBot="1" x14ac:dyDescent="0.3">
      <c r="A316" s="63" t="s">
        <v>300</v>
      </c>
      <c r="B316" s="64" t="s">
        <v>303</v>
      </c>
      <c r="C316" s="64" t="s">
        <v>877</v>
      </c>
      <c r="D316" s="71">
        <v>4</v>
      </c>
      <c r="E316" s="71">
        <v>2</v>
      </c>
      <c r="F316" s="83">
        <f t="shared" si="8"/>
        <v>0.5</v>
      </c>
      <c r="G316" s="69">
        <v>0</v>
      </c>
      <c r="H316" s="69">
        <v>0</v>
      </c>
      <c r="I316" s="61">
        <v>0</v>
      </c>
      <c r="J316" s="133"/>
    </row>
    <row r="317" spans="1:10" ht="77.25" thickBot="1" x14ac:dyDescent="0.3">
      <c r="A317" s="59" t="s">
        <v>300</v>
      </c>
      <c r="B317" s="59" t="s">
        <v>304</v>
      </c>
      <c r="C317" s="59" t="s">
        <v>878</v>
      </c>
      <c r="D317" s="86">
        <v>2</v>
      </c>
      <c r="E317" s="86">
        <v>0</v>
      </c>
      <c r="F317" s="83">
        <f t="shared" si="8"/>
        <v>0</v>
      </c>
      <c r="G317" s="62">
        <v>0</v>
      </c>
      <c r="H317" s="62">
        <v>0</v>
      </c>
      <c r="I317" s="61">
        <v>0</v>
      </c>
      <c r="J317" s="133"/>
    </row>
    <row r="318" spans="1:10" ht="77.25" thickBot="1" x14ac:dyDescent="0.3">
      <c r="A318" s="63" t="s">
        <v>300</v>
      </c>
      <c r="B318" s="64" t="s">
        <v>305</v>
      </c>
      <c r="C318" s="64" t="s">
        <v>879</v>
      </c>
      <c r="D318" s="85">
        <v>2</v>
      </c>
      <c r="E318" s="85">
        <v>0</v>
      </c>
      <c r="F318" s="83">
        <f t="shared" si="8"/>
        <v>0</v>
      </c>
      <c r="G318" s="69">
        <v>0</v>
      </c>
      <c r="H318" s="69">
        <v>0</v>
      </c>
      <c r="I318" s="61">
        <v>0</v>
      </c>
      <c r="J318" s="133"/>
    </row>
    <row r="319" spans="1:10" ht="77.25" thickBot="1" x14ac:dyDescent="0.3">
      <c r="A319" s="59" t="s">
        <v>300</v>
      </c>
      <c r="B319" s="59" t="s">
        <v>306</v>
      </c>
      <c r="C319" s="59" t="s">
        <v>880</v>
      </c>
      <c r="D319" s="86">
        <v>3</v>
      </c>
      <c r="E319" s="86">
        <v>1</v>
      </c>
      <c r="F319" s="83">
        <f t="shared" si="8"/>
        <v>0.33333333333333331</v>
      </c>
      <c r="G319" s="62">
        <v>0</v>
      </c>
      <c r="H319" s="62">
        <v>0</v>
      </c>
      <c r="I319" s="61">
        <v>0</v>
      </c>
      <c r="J319" s="133"/>
    </row>
    <row r="320" spans="1:10" ht="77.25" thickBot="1" x14ac:dyDescent="0.3">
      <c r="A320" s="63" t="s">
        <v>300</v>
      </c>
      <c r="B320" s="64" t="s">
        <v>307</v>
      </c>
      <c r="C320" s="64" t="s">
        <v>881</v>
      </c>
      <c r="D320" s="85">
        <v>4</v>
      </c>
      <c r="E320" s="85">
        <v>2</v>
      </c>
      <c r="F320" s="83">
        <f t="shared" si="8"/>
        <v>0.5</v>
      </c>
      <c r="G320" s="69">
        <v>0</v>
      </c>
      <c r="H320" s="69">
        <v>0</v>
      </c>
      <c r="I320" s="61">
        <v>0</v>
      </c>
      <c r="J320" s="133"/>
    </row>
    <row r="321" spans="1:10" ht="77.25" thickBot="1" x14ac:dyDescent="0.3">
      <c r="A321" s="59" t="s">
        <v>300</v>
      </c>
      <c r="B321" s="59" t="s">
        <v>307</v>
      </c>
      <c r="C321" s="59" t="s">
        <v>881</v>
      </c>
      <c r="D321" s="86">
        <v>4</v>
      </c>
      <c r="E321" s="86">
        <v>2</v>
      </c>
      <c r="F321" s="83">
        <f t="shared" si="8"/>
        <v>0.5</v>
      </c>
      <c r="G321" s="62">
        <v>0</v>
      </c>
      <c r="H321" s="62">
        <v>0</v>
      </c>
      <c r="I321" s="61">
        <v>0</v>
      </c>
      <c r="J321" s="133"/>
    </row>
    <row r="322" spans="1:10" ht="64.5" thickBot="1" x14ac:dyDescent="0.3">
      <c r="A322" s="63" t="s">
        <v>308</v>
      </c>
      <c r="B322" s="64" t="s">
        <v>309</v>
      </c>
      <c r="C322" s="64" t="s">
        <v>882</v>
      </c>
      <c r="D322" s="85">
        <v>12</v>
      </c>
      <c r="E322" s="85">
        <v>21</v>
      </c>
      <c r="F322" s="83">
        <f t="shared" si="8"/>
        <v>1.75</v>
      </c>
      <c r="G322" s="69">
        <v>0</v>
      </c>
      <c r="H322" s="69">
        <v>0</v>
      </c>
      <c r="I322" s="61">
        <v>0</v>
      </c>
      <c r="J322" s="133"/>
    </row>
    <row r="323" spans="1:10" ht="77.25" thickBot="1" x14ac:dyDescent="0.3">
      <c r="A323" s="59" t="s">
        <v>308</v>
      </c>
      <c r="B323" s="59" t="s">
        <v>662</v>
      </c>
      <c r="C323" s="59" t="s">
        <v>883</v>
      </c>
      <c r="D323" s="86">
        <v>3</v>
      </c>
      <c r="E323" s="86">
        <v>11</v>
      </c>
      <c r="F323" s="83">
        <f t="shared" si="8"/>
        <v>3.6666666666666665</v>
      </c>
      <c r="G323" s="62">
        <v>2764.38</v>
      </c>
      <c r="H323" s="62">
        <v>2099.7199999999998</v>
      </c>
      <c r="I323" s="61">
        <f t="shared" si="9"/>
        <v>0.75956272292521276</v>
      </c>
      <c r="J323" s="133"/>
    </row>
    <row r="324" spans="1:10" ht="64.5" thickBot="1" x14ac:dyDescent="0.3">
      <c r="A324" s="63" t="s">
        <v>308</v>
      </c>
      <c r="B324" s="64" t="s">
        <v>663</v>
      </c>
      <c r="C324" s="64" t="s">
        <v>884</v>
      </c>
      <c r="D324" s="73">
        <v>3</v>
      </c>
      <c r="E324" s="73">
        <v>2</v>
      </c>
      <c r="F324" s="83">
        <f t="shared" si="8"/>
        <v>0.66666666666666663</v>
      </c>
      <c r="G324" s="69">
        <v>0</v>
      </c>
      <c r="H324" s="69">
        <v>0</v>
      </c>
      <c r="I324" s="61">
        <v>0</v>
      </c>
      <c r="J324" s="133"/>
    </row>
    <row r="325" spans="1:10" ht="64.5" thickBot="1" x14ac:dyDescent="0.3">
      <c r="A325" s="59" t="s">
        <v>308</v>
      </c>
      <c r="B325" s="59" t="s">
        <v>664</v>
      </c>
      <c r="C325" s="59" t="s">
        <v>885</v>
      </c>
      <c r="D325" s="72">
        <v>3</v>
      </c>
      <c r="E325" s="72">
        <v>2</v>
      </c>
      <c r="F325" s="83">
        <f t="shared" si="8"/>
        <v>0.66666666666666663</v>
      </c>
      <c r="G325" s="62">
        <v>0</v>
      </c>
      <c r="H325" s="62">
        <v>0</v>
      </c>
      <c r="I325" s="61">
        <v>0</v>
      </c>
      <c r="J325" s="133"/>
    </row>
    <row r="326" spans="1:10" ht="64.5" thickBot="1" x14ac:dyDescent="0.3">
      <c r="A326" s="63" t="s">
        <v>308</v>
      </c>
      <c r="B326" s="64" t="s">
        <v>665</v>
      </c>
      <c r="C326" s="64" t="s">
        <v>886</v>
      </c>
      <c r="D326" s="71">
        <v>2</v>
      </c>
      <c r="E326" s="71">
        <v>1</v>
      </c>
      <c r="F326" s="83">
        <f t="shared" ref="F326:F389" si="10">E326/D326</f>
        <v>0.5</v>
      </c>
      <c r="G326" s="69">
        <v>0</v>
      </c>
      <c r="H326" s="69">
        <v>0</v>
      </c>
      <c r="I326" s="61">
        <v>0</v>
      </c>
      <c r="J326" s="133"/>
    </row>
    <row r="327" spans="1:10" ht="64.5" thickBot="1" x14ac:dyDescent="0.3">
      <c r="A327" s="59" t="s">
        <v>308</v>
      </c>
      <c r="B327" s="59" t="s">
        <v>666</v>
      </c>
      <c r="C327" s="59" t="s">
        <v>887</v>
      </c>
      <c r="D327" s="60">
        <v>3</v>
      </c>
      <c r="E327" s="60">
        <v>0</v>
      </c>
      <c r="F327" s="83">
        <f t="shared" si="10"/>
        <v>0</v>
      </c>
      <c r="G327" s="67">
        <v>0</v>
      </c>
      <c r="H327" s="67">
        <v>0</v>
      </c>
      <c r="I327" s="61">
        <v>0</v>
      </c>
      <c r="J327" s="133"/>
    </row>
    <row r="328" spans="1:10" ht="64.5" thickBot="1" x14ac:dyDescent="0.3">
      <c r="A328" s="63" t="s">
        <v>308</v>
      </c>
      <c r="B328" s="64" t="s">
        <v>667</v>
      </c>
      <c r="C328" s="64" t="s">
        <v>888</v>
      </c>
      <c r="D328" s="85">
        <v>120</v>
      </c>
      <c r="E328" s="85">
        <v>170</v>
      </c>
      <c r="F328" s="83">
        <f t="shared" si="10"/>
        <v>1.4166666666666667</v>
      </c>
      <c r="G328" s="69">
        <v>0</v>
      </c>
      <c r="H328" s="69">
        <v>0</v>
      </c>
      <c r="I328" s="61">
        <v>0</v>
      </c>
      <c r="J328" s="133"/>
    </row>
    <row r="329" spans="1:10" ht="64.5" thickBot="1" x14ac:dyDescent="0.3">
      <c r="A329" s="59" t="s">
        <v>308</v>
      </c>
      <c r="B329" s="59" t="s">
        <v>668</v>
      </c>
      <c r="C329" s="59" t="s">
        <v>889</v>
      </c>
      <c r="D329" s="60">
        <v>3</v>
      </c>
      <c r="E329" s="60">
        <v>0</v>
      </c>
      <c r="F329" s="83">
        <f t="shared" si="10"/>
        <v>0</v>
      </c>
      <c r="G329" s="67">
        <v>0</v>
      </c>
      <c r="H329" s="67">
        <v>0</v>
      </c>
      <c r="I329" s="61">
        <v>0</v>
      </c>
      <c r="J329" s="133"/>
    </row>
    <row r="330" spans="1:10" ht="64.5" thickBot="1" x14ac:dyDescent="0.3">
      <c r="A330" s="63" t="s">
        <v>308</v>
      </c>
      <c r="B330" s="64" t="s">
        <v>669</v>
      </c>
      <c r="C330" s="64" t="s">
        <v>890</v>
      </c>
      <c r="D330" s="85">
        <v>5</v>
      </c>
      <c r="E330" s="85">
        <v>6</v>
      </c>
      <c r="F330" s="83">
        <f t="shared" si="10"/>
        <v>1.2</v>
      </c>
      <c r="G330" s="69">
        <v>0</v>
      </c>
      <c r="H330" s="69">
        <v>0</v>
      </c>
      <c r="I330" s="61">
        <v>0</v>
      </c>
      <c r="J330" s="133"/>
    </row>
    <row r="331" spans="1:10" ht="64.5" thickBot="1" x14ac:dyDescent="0.3">
      <c r="A331" s="59" t="s">
        <v>308</v>
      </c>
      <c r="B331" s="59" t="s">
        <v>670</v>
      </c>
      <c r="C331" s="59" t="s">
        <v>891</v>
      </c>
      <c r="D331" s="86">
        <v>67</v>
      </c>
      <c r="E331" s="86">
        <v>60</v>
      </c>
      <c r="F331" s="83">
        <f t="shared" si="10"/>
        <v>0.89552238805970152</v>
      </c>
      <c r="G331" s="62">
        <v>0</v>
      </c>
      <c r="H331" s="62">
        <v>0</v>
      </c>
      <c r="I331" s="61">
        <v>0</v>
      </c>
      <c r="J331" s="133"/>
    </row>
    <row r="332" spans="1:10" ht="51.75" thickBot="1" x14ac:dyDescent="0.3">
      <c r="A332" s="63" t="s">
        <v>310</v>
      </c>
      <c r="B332" s="64" t="s">
        <v>311</v>
      </c>
      <c r="C332" s="64" t="s">
        <v>892</v>
      </c>
      <c r="D332" s="65">
        <v>1</v>
      </c>
      <c r="E332" s="65">
        <v>0.43333333333333329</v>
      </c>
      <c r="F332" s="83">
        <f t="shared" si="10"/>
        <v>0.43333333333333329</v>
      </c>
      <c r="G332" s="69">
        <v>0</v>
      </c>
      <c r="H332" s="69">
        <v>0</v>
      </c>
      <c r="I332" s="61">
        <v>0</v>
      </c>
      <c r="J332" s="133"/>
    </row>
    <row r="333" spans="1:10" ht="39" thickBot="1" x14ac:dyDescent="0.3">
      <c r="A333" s="59" t="s">
        <v>310</v>
      </c>
      <c r="B333" s="59" t="s">
        <v>312</v>
      </c>
      <c r="C333" s="59" t="s">
        <v>893</v>
      </c>
      <c r="D333" s="60">
        <v>1</v>
      </c>
      <c r="E333" s="60">
        <v>0.43333333333333329</v>
      </c>
      <c r="F333" s="83">
        <f t="shared" si="10"/>
        <v>0.43333333333333329</v>
      </c>
      <c r="G333" s="62">
        <v>0</v>
      </c>
      <c r="H333" s="62">
        <v>0</v>
      </c>
      <c r="I333" s="61">
        <v>0</v>
      </c>
      <c r="J333" s="133"/>
    </row>
    <row r="334" spans="1:10" ht="39" thickBot="1" x14ac:dyDescent="0.3">
      <c r="A334" s="63" t="s">
        <v>310</v>
      </c>
      <c r="B334" s="64" t="s">
        <v>313</v>
      </c>
      <c r="C334" s="64" t="s">
        <v>894</v>
      </c>
      <c r="D334" s="65">
        <v>1</v>
      </c>
      <c r="E334" s="65">
        <v>0.43333333333333329</v>
      </c>
      <c r="F334" s="83">
        <f t="shared" si="10"/>
        <v>0.43333333333333329</v>
      </c>
      <c r="G334" s="66">
        <v>0</v>
      </c>
      <c r="H334" s="66">
        <v>0</v>
      </c>
      <c r="I334" s="61">
        <v>0</v>
      </c>
      <c r="J334" s="133"/>
    </row>
    <row r="335" spans="1:10" ht="39" thickBot="1" x14ac:dyDescent="0.3">
      <c r="A335" s="59" t="s">
        <v>310</v>
      </c>
      <c r="B335" s="59" t="s">
        <v>314</v>
      </c>
      <c r="C335" s="59" t="s">
        <v>895</v>
      </c>
      <c r="D335" s="60">
        <v>1</v>
      </c>
      <c r="E335" s="60">
        <v>0.43333333333333329</v>
      </c>
      <c r="F335" s="83">
        <f t="shared" si="10"/>
        <v>0.43333333333333329</v>
      </c>
      <c r="G335" s="67">
        <v>0</v>
      </c>
      <c r="H335" s="67">
        <v>0</v>
      </c>
      <c r="I335" s="61">
        <v>0</v>
      </c>
      <c r="J335" s="133"/>
    </row>
    <row r="336" spans="1:10" ht="39" thickBot="1" x14ac:dyDescent="0.3">
      <c r="A336" s="63" t="s">
        <v>310</v>
      </c>
      <c r="B336" s="64" t="s">
        <v>315</v>
      </c>
      <c r="C336" s="64" t="s">
        <v>896</v>
      </c>
      <c r="D336" s="65">
        <v>1</v>
      </c>
      <c r="E336" s="65">
        <v>0.43333333333333329</v>
      </c>
      <c r="F336" s="83">
        <f t="shared" si="10"/>
        <v>0.43333333333333329</v>
      </c>
      <c r="G336" s="66">
        <v>0</v>
      </c>
      <c r="H336" s="66">
        <v>0</v>
      </c>
      <c r="I336" s="61">
        <v>0</v>
      </c>
      <c r="J336" s="133"/>
    </row>
    <row r="337" spans="1:10" ht="51.75" thickBot="1" x14ac:dyDescent="0.3">
      <c r="A337" s="59" t="s">
        <v>316</v>
      </c>
      <c r="B337" s="59" t="s">
        <v>318</v>
      </c>
      <c r="C337" s="59" t="s">
        <v>319</v>
      </c>
      <c r="D337" s="72">
        <v>15</v>
      </c>
      <c r="E337" s="72">
        <v>10</v>
      </c>
      <c r="F337" s="83">
        <f t="shared" si="10"/>
        <v>0.66666666666666663</v>
      </c>
      <c r="G337" s="62">
        <v>0</v>
      </c>
      <c r="H337" s="62">
        <v>0</v>
      </c>
      <c r="I337" s="61">
        <v>0</v>
      </c>
      <c r="J337" s="133"/>
    </row>
    <row r="338" spans="1:10" ht="51.75" thickBot="1" x14ac:dyDescent="0.3">
      <c r="A338" s="63" t="s">
        <v>316</v>
      </c>
      <c r="B338" s="64" t="s">
        <v>320</v>
      </c>
      <c r="C338" s="64" t="s">
        <v>321</v>
      </c>
      <c r="D338" s="71">
        <v>2</v>
      </c>
      <c r="E338" s="71">
        <v>3</v>
      </c>
      <c r="F338" s="83">
        <f t="shared" si="10"/>
        <v>1.5</v>
      </c>
      <c r="G338" s="69">
        <v>0</v>
      </c>
      <c r="H338" s="69">
        <v>0</v>
      </c>
      <c r="I338" s="61">
        <v>0</v>
      </c>
      <c r="J338" s="133"/>
    </row>
    <row r="339" spans="1:10" ht="51.75" thickBot="1" x14ac:dyDescent="0.3">
      <c r="A339" s="59" t="s">
        <v>1018</v>
      </c>
      <c r="B339" s="59" t="s">
        <v>671</v>
      </c>
      <c r="C339" s="59" t="s">
        <v>897</v>
      </c>
      <c r="D339" s="72">
        <v>24</v>
      </c>
      <c r="E339" s="72">
        <v>20</v>
      </c>
      <c r="F339" s="83">
        <f t="shared" si="10"/>
        <v>0.83333333333333337</v>
      </c>
      <c r="G339" s="62">
        <v>0</v>
      </c>
      <c r="H339" s="62">
        <v>0</v>
      </c>
      <c r="I339" s="61">
        <v>0</v>
      </c>
      <c r="J339" s="133"/>
    </row>
    <row r="340" spans="1:10" ht="51.75" thickBot="1" x14ac:dyDescent="0.3">
      <c r="A340" s="63" t="s">
        <v>1018</v>
      </c>
      <c r="B340" s="64" t="s">
        <v>672</v>
      </c>
      <c r="C340" s="64" t="s">
        <v>898</v>
      </c>
      <c r="D340" s="85">
        <v>60</v>
      </c>
      <c r="E340" s="85">
        <v>114</v>
      </c>
      <c r="F340" s="83">
        <f t="shared" si="10"/>
        <v>1.9</v>
      </c>
      <c r="G340" s="69">
        <v>0</v>
      </c>
      <c r="H340" s="69">
        <v>0</v>
      </c>
      <c r="I340" s="61">
        <v>0</v>
      </c>
      <c r="J340" s="133"/>
    </row>
    <row r="341" spans="1:10" ht="51.75" thickBot="1" x14ac:dyDescent="0.3">
      <c r="A341" s="59" t="s">
        <v>1018</v>
      </c>
      <c r="B341" s="59" t="s">
        <v>326</v>
      </c>
      <c r="C341" s="59" t="s">
        <v>899</v>
      </c>
      <c r="D341" s="72">
        <v>6</v>
      </c>
      <c r="E341" s="72">
        <v>10</v>
      </c>
      <c r="F341" s="83">
        <f t="shared" si="10"/>
        <v>1.6666666666666667</v>
      </c>
      <c r="G341" s="62">
        <v>3130.4700000000003</v>
      </c>
      <c r="H341" s="62">
        <v>3000.4</v>
      </c>
      <c r="I341" s="61">
        <f t="shared" ref="I341:I361" si="11">H341/G341</f>
        <v>0.95845032854491496</v>
      </c>
      <c r="J341" s="133"/>
    </row>
    <row r="342" spans="1:10" ht="51.75" thickBot="1" x14ac:dyDescent="0.3">
      <c r="A342" s="63" t="s">
        <v>1018</v>
      </c>
      <c r="B342" s="64" t="s">
        <v>673</v>
      </c>
      <c r="C342" s="64" t="s">
        <v>900</v>
      </c>
      <c r="D342" s="85">
        <v>3</v>
      </c>
      <c r="E342" s="85">
        <v>3</v>
      </c>
      <c r="F342" s="83">
        <f t="shared" si="10"/>
        <v>1</v>
      </c>
      <c r="G342" s="69">
        <v>0</v>
      </c>
      <c r="H342" s="69">
        <v>0</v>
      </c>
      <c r="I342" s="61">
        <v>0</v>
      </c>
      <c r="J342" s="133"/>
    </row>
    <row r="343" spans="1:10" ht="39" thickBot="1" x14ac:dyDescent="0.3">
      <c r="A343" s="59" t="s">
        <v>327</v>
      </c>
      <c r="B343" s="59" t="s">
        <v>674</v>
      </c>
      <c r="C343" s="59" t="s">
        <v>901</v>
      </c>
      <c r="D343" s="72">
        <v>3</v>
      </c>
      <c r="E343" s="72">
        <v>3</v>
      </c>
      <c r="F343" s="83">
        <f t="shared" si="10"/>
        <v>1</v>
      </c>
      <c r="G343" s="67">
        <v>0</v>
      </c>
      <c r="H343" s="67">
        <v>0</v>
      </c>
      <c r="I343" s="61">
        <v>0</v>
      </c>
      <c r="J343" s="133"/>
    </row>
    <row r="344" spans="1:10" ht="39" thickBot="1" x14ac:dyDescent="0.3">
      <c r="A344" s="63" t="s">
        <v>327</v>
      </c>
      <c r="B344" s="64" t="s">
        <v>328</v>
      </c>
      <c r="C344" s="64" t="s">
        <v>902</v>
      </c>
      <c r="D344" s="71">
        <v>12</v>
      </c>
      <c r="E344" s="71">
        <v>11</v>
      </c>
      <c r="F344" s="83">
        <f t="shared" si="10"/>
        <v>0.91666666666666663</v>
      </c>
      <c r="G344" s="69">
        <v>0</v>
      </c>
      <c r="H344" s="69">
        <v>0</v>
      </c>
      <c r="I344" s="61">
        <v>0</v>
      </c>
      <c r="J344" s="133"/>
    </row>
    <row r="345" spans="1:10" ht="39" thickBot="1" x14ac:dyDescent="0.3">
      <c r="A345" s="59" t="s">
        <v>327</v>
      </c>
      <c r="B345" s="59" t="s">
        <v>329</v>
      </c>
      <c r="C345" s="59" t="s">
        <v>903</v>
      </c>
      <c r="D345" s="74">
        <v>12</v>
      </c>
      <c r="E345" s="74">
        <v>11</v>
      </c>
      <c r="F345" s="83">
        <f t="shared" si="10"/>
        <v>0.91666666666666663</v>
      </c>
      <c r="G345" s="62">
        <v>0</v>
      </c>
      <c r="H345" s="62">
        <v>0</v>
      </c>
      <c r="I345" s="61">
        <v>0</v>
      </c>
      <c r="J345" s="133"/>
    </row>
    <row r="346" spans="1:10" ht="39" thickBot="1" x14ac:dyDescent="0.3">
      <c r="A346" s="63" t="s">
        <v>327</v>
      </c>
      <c r="B346" s="64" t="s">
        <v>330</v>
      </c>
      <c r="C346" s="64" t="s">
        <v>904</v>
      </c>
      <c r="D346" s="73">
        <v>12</v>
      </c>
      <c r="E346" s="73">
        <v>11</v>
      </c>
      <c r="F346" s="83">
        <f t="shared" si="10"/>
        <v>0.91666666666666663</v>
      </c>
      <c r="G346" s="69">
        <v>0</v>
      </c>
      <c r="H346" s="69">
        <v>0</v>
      </c>
      <c r="I346" s="61">
        <v>0</v>
      </c>
      <c r="J346" s="133"/>
    </row>
    <row r="347" spans="1:10" ht="39" thickBot="1" x14ac:dyDescent="0.3">
      <c r="A347" s="59" t="s">
        <v>327</v>
      </c>
      <c r="B347" s="59" t="s">
        <v>675</v>
      </c>
      <c r="C347" s="59" t="s">
        <v>905</v>
      </c>
      <c r="D347" s="74">
        <v>12</v>
      </c>
      <c r="E347" s="74">
        <v>11</v>
      </c>
      <c r="F347" s="83">
        <f t="shared" si="10"/>
        <v>0.91666666666666663</v>
      </c>
      <c r="G347" s="62">
        <v>0</v>
      </c>
      <c r="H347" s="62">
        <v>0</v>
      </c>
      <c r="I347" s="61">
        <v>0</v>
      </c>
      <c r="J347" s="133"/>
    </row>
    <row r="348" spans="1:10" ht="39" thickBot="1" x14ac:dyDescent="0.3">
      <c r="A348" s="63" t="s">
        <v>327</v>
      </c>
      <c r="B348" s="64" t="s">
        <v>676</v>
      </c>
      <c r="C348" s="64" t="s">
        <v>906</v>
      </c>
      <c r="D348" s="71">
        <v>4</v>
      </c>
      <c r="E348" s="71">
        <v>3</v>
      </c>
      <c r="F348" s="83">
        <f t="shared" si="10"/>
        <v>0.75</v>
      </c>
      <c r="G348" s="66">
        <v>0</v>
      </c>
      <c r="H348" s="66">
        <v>0</v>
      </c>
      <c r="I348" s="61">
        <v>0</v>
      </c>
      <c r="J348" s="133"/>
    </row>
    <row r="349" spans="1:10" ht="51.75" thickBot="1" x14ac:dyDescent="0.3">
      <c r="A349" s="59" t="s">
        <v>327</v>
      </c>
      <c r="B349" s="59" t="s">
        <v>331</v>
      </c>
      <c r="C349" s="59" t="s">
        <v>907</v>
      </c>
      <c r="D349" s="74">
        <v>4</v>
      </c>
      <c r="E349" s="74">
        <v>3</v>
      </c>
      <c r="F349" s="83">
        <f t="shared" si="10"/>
        <v>0.75</v>
      </c>
      <c r="G349" s="62">
        <v>0</v>
      </c>
      <c r="H349" s="62">
        <v>0</v>
      </c>
      <c r="I349" s="61">
        <v>0</v>
      </c>
      <c r="J349" s="133"/>
    </row>
    <row r="350" spans="1:10" ht="39" thickBot="1" x14ac:dyDescent="0.3">
      <c r="A350" s="63" t="s">
        <v>327</v>
      </c>
      <c r="B350" s="64" t="s">
        <v>332</v>
      </c>
      <c r="C350" s="64" t="s">
        <v>908</v>
      </c>
      <c r="D350" s="71">
        <v>2250</v>
      </c>
      <c r="E350" s="71">
        <v>2896</v>
      </c>
      <c r="F350" s="83">
        <f t="shared" si="10"/>
        <v>1.2871111111111111</v>
      </c>
      <c r="G350" s="69">
        <v>0</v>
      </c>
      <c r="H350" s="69">
        <v>0</v>
      </c>
      <c r="I350" s="61">
        <v>0</v>
      </c>
      <c r="J350" s="133"/>
    </row>
    <row r="351" spans="1:10" ht="39" thickBot="1" x14ac:dyDescent="0.3">
      <c r="A351" s="59" t="s">
        <v>327</v>
      </c>
      <c r="B351" s="59" t="s">
        <v>332</v>
      </c>
      <c r="C351" s="59" t="s">
        <v>908</v>
      </c>
      <c r="D351" s="72">
        <v>2250</v>
      </c>
      <c r="E351" s="72">
        <v>2896</v>
      </c>
      <c r="F351" s="83">
        <f t="shared" si="10"/>
        <v>1.2871111111111111</v>
      </c>
      <c r="G351" s="62">
        <v>0</v>
      </c>
      <c r="H351" s="62">
        <v>0</v>
      </c>
      <c r="I351" s="61">
        <v>0</v>
      </c>
      <c r="J351" s="133"/>
    </row>
    <row r="352" spans="1:10" ht="39" thickBot="1" x14ac:dyDescent="0.3">
      <c r="A352" s="63" t="s">
        <v>327</v>
      </c>
      <c r="B352" s="64" t="s">
        <v>677</v>
      </c>
      <c r="C352" s="64" t="s">
        <v>909</v>
      </c>
      <c r="D352" s="71">
        <v>4</v>
      </c>
      <c r="E352" s="71">
        <v>2</v>
      </c>
      <c r="F352" s="83">
        <f t="shared" si="10"/>
        <v>0.5</v>
      </c>
      <c r="G352" s="69">
        <v>0</v>
      </c>
      <c r="H352" s="69">
        <v>0</v>
      </c>
      <c r="I352" s="61">
        <v>0</v>
      </c>
      <c r="J352" s="133"/>
    </row>
    <row r="353" spans="1:10" ht="51.75" thickBot="1" x14ac:dyDescent="0.3">
      <c r="A353" s="59" t="s">
        <v>333</v>
      </c>
      <c r="B353" s="59" t="s">
        <v>334</v>
      </c>
      <c r="C353" s="59" t="s">
        <v>910</v>
      </c>
      <c r="D353" s="72">
        <v>8</v>
      </c>
      <c r="E353" s="72">
        <v>7</v>
      </c>
      <c r="F353" s="83">
        <f t="shared" si="10"/>
        <v>0.875</v>
      </c>
      <c r="G353" s="62">
        <v>0</v>
      </c>
      <c r="H353" s="62">
        <v>0</v>
      </c>
      <c r="I353" s="61">
        <v>0</v>
      </c>
      <c r="J353" s="133"/>
    </row>
    <row r="354" spans="1:10" ht="51.75" thickBot="1" x14ac:dyDescent="0.3">
      <c r="A354" s="63" t="s">
        <v>333</v>
      </c>
      <c r="B354" s="64" t="s">
        <v>334</v>
      </c>
      <c r="C354" s="64" t="s">
        <v>910</v>
      </c>
      <c r="D354" s="71">
        <v>8</v>
      </c>
      <c r="E354" s="71">
        <v>14</v>
      </c>
      <c r="F354" s="83">
        <f t="shared" si="10"/>
        <v>1.75</v>
      </c>
      <c r="G354" s="69">
        <v>3678</v>
      </c>
      <c r="H354" s="69">
        <v>3335.9800000000005</v>
      </c>
      <c r="I354" s="61">
        <f t="shared" si="11"/>
        <v>0.90700924415443185</v>
      </c>
      <c r="J354" s="133"/>
    </row>
    <row r="355" spans="1:10" ht="51.75" thickBot="1" x14ac:dyDescent="0.3">
      <c r="A355" s="59" t="s">
        <v>333</v>
      </c>
      <c r="B355" s="59" t="s">
        <v>678</v>
      </c>
      <c r="C355" s="59" t="s">
        <v>911</v>
      </c>
      <c r="D355" s="72">
        <v>2</v>
      </c>
      <c r="E355" s="72">
        <v>5</v>
      </c>
      <c r="F355" s="83">
        <f t="shared" si="10"/>
        <v>2.5</v>
      </c>
      <c r="G355" s="62">
        <v>0</v>
      </c>
      <c r="H355" s="62">
        <v>0</v>
      </c>
      <c r="I355" s="61">
        <v>0</v>
      </c>
      <c r="J355" s="133"/>
    </row>
    <row r="356" spans="1:10" ht="51.75" thickBot="1" x14ac:dyDescent="0.3">
      <c r="A356" s="63" t="s">
        <v>333</v>
      </c>
      <c r="B356" s="64" t="s">
        <v>335</v>
      </c>
      <c r="C356" s="64" t="s">
        <v>912</v>
      </c>
      <c r="D356" s="71">
        <v>1</v>
      </c>
      <c r="E356" s="71">
        <v>1</v>
      </c>
      <c r="F356" s="83">
        <f t="shared" si="10"/>
        <v>1</v>
      </c>
      <c r="G356" s="69">
        <v>0</v>
      </c>
      <c r="H356" s="69">
        <v>0</v>
      </c>
      <c r="I356" s="61">
        <v>0</v>
      </c>
      <c r="J356" s="133"/>
    </row>
    <row r="357" spans="1:10" ht="64.5" thickBot="1" x14ac:dyDescent="0.3">
      <c r="A357" s="59" t="s">
        <v>336</v>
      </c>
      <c r="B357" s="59" t="s">
        <v>337</v>
      </c>
      <c r="C357" s="59" t="s">
        <v>913</v>
      </c>
      <c r="D357" s="72">
        <v>5</v>
      </c>
      <c r="E357" s="72">
        <v>5</v>
      </c>
      <c r="F357" s="83">
        <f t="shared" si="10"/>
        <v>1</v>
      </c>
      <c r="G357" s="62">
        <v>950</v>
      </c>
      <c r="H357" s="62">
        <v>611.5</v>
      </c>
      <c r="I357" s="61">
        <f t="shared" si="11"/>
        <v>0.64368421052631575</v>
      </c>
      <c r="J357" s="133"/>
    </row>
    <row r="358" spans="1:10" ht="90" thickBot="1" x14ac:dyDescent="0.3">
      <c r="A358" s="63" t="s">
        <v>336</v>
      </c>
      <c r="B358" s="64" t="s">
        <v>338</v>
      </c>
      <c r="C358" s="64" t="s">
        <v>914</v>
      </c>
      <c r="D358" s="71">
        <v>5</v>
      </c>
      <c r="E358" s="71">
        <v>5</v>
      </c>
      <c r="F358" s="83">
        <f t="shared" si="10"/>
        <v>1</v>
      </c>
      <c r="G358" s="69">
        <v>0</v>
      </c>
      <c r="H358" s="69">
        <v>0</v>
      </c>
      <c r="I358" s="61">
        <v>0</v>
      </c>
      <c r="J358" s="133"/>
    </row>
    <row r="359" spans="1:10" ht="64.5" thickBot="1" x14ac:dyDescent="0.3">
      <c r="A359" s="59" t="s">
        <v>336</v>
      </c>
      <c r="B359" s="59" t="s">
        <v>339</v>
      </c>
      <c r="C359" s="59" t="s">
        <v>915</v>
      </c>
      <c r="D359" s="72">
        <v>5</v>
      </c>
      <c r="E359" s="72">
        <v>5</v>
      </c>
      <c r="F359" s="83">
        <f t="shared" si="10"/>
        <v>1</v>
      </c>
      <c r="G359" s="62">
        <v>0</v>
      </c>
      <c r="H359" s="62">
        <v>0</v>
      </c>
      <c r="I359" s="61">
        <v>0</v>
      </c>
      <c r="J359" s="133"/>
    </row>
    <row r="360" spans="1:10" ht="51.75" thickBot="1" x14ac:dyDescent="0.3">
      <c r="A360" s="63" t="s">
        <v>340</v>
      </c>
      <c r="B360" s="64" t="s">
        <v>341</v>
      </c>
      <c r="C360" s="64" t="s">
        <v>916</v>
      </c>
      <c r="D360" s="71">
        <v>5</v>
      </c>
      <c r="E360" s="71">
        <v>5</v>
      </c>
      <c r="F360" s="83">
        <f t="shared" si="10"/>
        <v>1</v>
      </c>
      <c r="G360" s="69">
        <v>950</v>
      </c>
      <c r="H360" s="69">
        <v>240</v>
      </c>
      <c r="I360" s="61">
        <f t="shared" si="11"/>
        <v>0.25263157894736843</v>
      </c>
      <c r="J360" s="133"/>
    </row>
    <row r="361" spans="1:10" ht="90" thickBot="1" x14ac:dyDescent="0.3">
      <c r="A361" s="59" t="s">
        <v>340</v>
      </c>
      <c r="B361" s="59" t="s">
        <v>342</v>
      </c>
      <c r="C361" s="59" t="s">
        <v>917</v>
      </c>
      <c r="D361" s="72">
        <v>5</v>
      </c>
      <c r="E361" s="72">
        <v>5</v>
      </c>
      <c r="F361" s="83">
        <f t="shared" si="10"/>
        <v>1</v>
      </c>
      <c r="G361" s="62">
        <v>864.25</v>
      </c>
      <c r="H361" s="62">
        <v>160</v>
      </c>
      <c r="I361" s="61">
        <f t="shared" si="11"/>
        <v>0.18513161700896733</v>
      </c>
      <c r="J361" s="133"/>
    </row>
    <row r="362" spans="1:10" ht="51.75" thickBot="1" x14ac:dyDescent="0.3">
      <c r="A362" s="77" t="s">
        <v>340</v>
      </c>
      <c r="B362" s="64" t="s">
        <v>343</v>
      </c>
      <c r="C362" s="64" t="s">
        <v>918</v>
      </c>
      <c r="D362" s="71">
        <v>5</v>
      </c>
      <c r="E362" s="71">
        <v>5</v>
      </c>
      <c r="F362" s="83">
        <f t="shared" si="10"/>
        <v>1</v>
      </c>
      <c r="G362" s="69">
        <v>0</v>
      </c>
      <c r="H362" s="69">
        <v>0</v>
      </c>
      <c r="I362" s="61">
        <v>0</v>
      </c>
      <c r="J362" s="133"/>
    </row>
    <row r="363" spans="1:10" ht="102.75" thickBot="1" x14ac:dyDescent="0.3">
      <c r="A363" s="78" t="s">
        <v>344</v>
      </c>
      <c r="B363" s="59" t="s">
        <v>679</v>
      </c>
      <c r="C363" s="59" t="s">
        <v>919</v>
      </c>
      <c r="D363" s="72">
        <v>1</v>
      </c>
      <c r="E363" s="72">
        <v>0</v>
      </c>
      <c r="F363" s="83">
        <f t="shared" si="10"/>
        <v>0</v>
      </c>
      <c r="G363" s="62">
        <v>0</v>
      </c>
      <c r="H363" s="62">
        <v>0</v>
      </c>
      <c r="I363" s="61">
        <v>0</v>
      </c>
      <c r="J363" s="133"/>
    </row>
    <row r="364" spans="1:10" ht="64.5" thickBot="1" x14ac:dyDescent="0.3">
      <c r="A364" s="77" t="s">
        <v>344</v>
      </c>
      <c r="B364" s="64" t="s">
        <v>680</v>
      </c>
      <c r="C364" s="64" t="s">
        <v>920</v>
      </c>
      <c r="D364" s="71">
        <v>1</v>
      </c>
      <c r="E364" s="71">
        <v>1</v>
      </c>
      <c r="F364" s="83">
        <f t="shared" si="10"/>
        <v>1</v>
      </c>
      <c r="G364" s="69">
        <v>0</v>
      </c>
      <c r="H364" s="69">
        <v>0</v>
      </c>
      <c r="I364" s="61">
        <v>0</v>
      </c>
      <c r="J364" s="133"/>
    </row>
    <row r="365" spans="1:10" ht="64.5" thickBot="1" x14ac:dyDescent="0.3">
      <c r="A365" s="78" t="s">
        <v>344</v>
      </c>
      <c r="B365" s="59" t="s">
        <v>681</v>
      </c>
      <c r="C365" s="59" t="s">
        <v>921</v>
      </c>
      <c r="D365" s="72">
        <v>2</v>
      </c>
      <c r="E365" s="72">
        <v>2</v>
      </c>
      <c r="F365" s="83">
        <f t="shared" si="10"/>
        <v>1</v>
      </c>
      <c r="G365" s="62">
        <v>0</v>
      </c>
      <c r="H365" s="62">
        <v>0</v>
      </c>
      <c r="I365" s="61">
        <v>0</v>
      </c>
      <c r="J365" s="133"/>
    </row>
    <row r="366" spans="1:10" ht="64.5" thickBot="1" x14ac:dyDescent="0.3">
      <c r="A366" s="63" t="s">
        <v>344</v>
      </c>
      <c r="B366" s="64" t="s">
        <v>682</v>
      </c>
      <c r="C366" s="64" t="s">
        <v>922</v>
      </c>
      <c r="D366" s="71">
        <v>1</v>
      </c>
      <c r="E366" s="71">
        <v>1</v>
      </c>
      <c r="F366" s="83">
        <f t="shared" si="10"/>
        <v>1</v>
      </c>
      <c r="G366" s="69">
        <v>0</v>
      </c>
      <c r="H366" s="69">
        <v>0</v>
      </c>
      <c r="I366" s="61">
        <v>0</v>
      </c>
      <c r="J366" s="133"/>
    </row>
    <row r="367" spans="1:10" ht="64.5" thickBot="1" x14ac:dyDescent="0.3">
      <c r="A367" s="59" t="s">
        <v>344</v>
      </c>
      <c r="B367" s="59" t="s">
        <v>683</v>
      </c>
      <c r="C367" s="59" t="s">
        <v>923</v>
      </c>
      <c r="D367" s="72">
        <v>1</v>
      </c>
      <c r="E367" s="72">
        <v>1</v>
      </c>
      <c r="F367" s="83">
        <f t="shared" si="10"/>
        <v>1</v>
      </c>
      <c r="G367" s="62">
        <v>0</v>
      </c>
      <c r="H367" s="62">
        <v>0</v>
      </c>
      <c r="I367" s="61">
        <v>0</v>
      </c>
      <c r="J367" s="133"/>
    </row>
    <row r="368" spans="1:10" ht="64.5" thickBot="1" x14ac:dyDescent="0.3">
      <c r="A368" s="63" t="s">
        <v>344</v>
      </c>
      <c r="B368" s="64" t="s">
        <v>684</v>
      </c>
      <c r="C368" s="64" t="s">
        <v>924</v>
      </c>
      <c r="D368" s="73">
        <v>1</v>
      </c>
      <c r="E368" s="73">
        <v>1</v>
      </c>
      <c r="F368" s="83">
        <f t="shared" si="10"/>
        <v>1</v>
      </c>
      <c r="G368" s="69">
        <v>0</v>
      </c>
      <c r="H368" s="69">
        <v>0</v>
      </c>
      <c r="I368" s="61">
        <v>0</v>
      </c>
      <c r="J368" s="133"/>
    </row>
    <row r="369" spans="1:10" ht="64.5" thickBot="1" x14ac:dyDescent="0.3">
      <c r="A369" s="59" t="s">
        <v>344</v>
      </c>
      <c r="B369" s="59" t="s">
        <v>345</v>
      </c>
      <c r="C369" s="59" t="s">
        <v>925</v>
      </c>
      <c r="D369" s="74">
        <v>1</v>
      </c>
      <c r="E369" s="74">
        <v>0</v>
      </c>
      <c r="F369" s="83">
        <f t="shared" si="10"/>
        <v>0</v>
      </c>
      <c r="G369" s="62">
        <v>0</v>
      </c>
      <c r="H369" s="62">
        <v>0</v>
      </c>
      <c r="I369" s="61">
        <v>0</v>
      </c>
      <c r="J369" s="133"/>
    </row>
    <row r="370" spans="1:10" ht="64.5" thickBot="1" x14ac:dyDescent="0.3">
      <c r="A370" s="63" t="s">
        <v>344</v>
      </c>
      <c r="B370" s="64" t="s">
        <v>685</v>
      </c>
      <c r="C370" s="64" t="s">
        <v>926</v>
      </c>
      <c r="D370" s="71">
        <v>10</v>
      </c>
      <c r="E370" s="71">
        <v>6</v>
      </c>
      <c r="F370" s="83">
        <f t="shared" si="10"/>
        <v>0.6</v>
      </c>
      <c r="G370" s="69">
        <v>0</v>
      </c>
      <c r="H370" s="69">
        <v>0</v>
      </c>
      <c r="I370" s="61">
        <v>0</v>
      </c>
      <c r="J370" s="133"/>
    </row>
    <row r="371" spans="1:10" ht="64.5" thickBot="1" x14ac:dyDescent="0.3">
      <c r="A371" s="59" t="s">
        <v>344</v>
      </c>
      <c r="B371" s="59" t="s">
        <v>347</v>
      </c>
      <c r="C371" s="59" t="s">
        <v>927</v>
      </c>
      <c r="D371" s="72">
        <v>12</v>
      </c>
      <c r="E371" s="72">
        <v>8</v>
      </c>
      <c r="F371" s="83">
        <f t="shared" si="10"/>
        <v>0.66666666666666663</v>
      </c>
      <c r="G371" s="62">
        <v>0</v>
      </c>
      <c r="H371" s="62">
        <v>0</v>
      </c>
      <c r="I371" s="61">
        <v>0</v>
      </c>
      <c r="J371" s="133"/>
    </row>
    <row r="372" spans="1:10" ht="64.5" thickBot="1" x14ac:dyDescent="0.3">
      <c r="A372" s="63" t="s">
        <v>344</v>
      </c>
      <c r="B372" s="64" t="s">
        <v>686</v>
      </c>
      <c r="C372" s="64" t="s">
        <v>928</v>
      </c>
      <c r="D372" s="71">
        <v>12</v>
      </c>
      <c r="E372" s="71">
        <v>8</v>
      </c>
      <c r="F372" s="83">
        <f t="shared" si="10"/>
        <v>0.66666666666666663</v>
      </c>
      <c r="G372" s="69">
        <v>0</v>
      </c>
      <c r="H372" s="69">
        <v>0</v>
      </c>
      <c r="I372" s="61">
        <v>0</v>
      </c>
      <c r="J372" s="133"/>
    </row>
    <row r="373" spans="1:10" ht="51.75" thickBot="1" x14ac:dyDescent="0.3">
      <c r="A373" s="59" t="s">
        <v>348</v>
      </c>
      <c r="B373" s="59" t="s">
        <v>349</v>
      </c>
      <c r="C373" s="59" t="s">
        <v>350</v>
      </c>
      <c r="D373" s="72">
        <v>4</v>
      </c>
      <c r="E373" s="72">
        <v>4</v>
      </c>
      <c r="F373" s="83">
        <f t="shared" si="10"/>
        <v>1</v>
      </c>
      <c r="G373" s="67">
        <v>0</v>
      </c>
      <c r="H373" s="67">
        <v>0</v>
      </c>
      <c r="I373" s="61">
        <v>0</v>
      </c>
      <c r="J373" s="133"/>
    </row>
    <row r="374" spans="1:10" ht="64.5" thickBot="1" x14ac:dyDescent="0.3">
      <c r="A374" s="63" t="s">
        <v>348</v>
      </c>
      <c r="B374" s="64" t="s">
        <v>351</v>
      </c>
      <c r="C374" s="64" t="s">
        <v>929</v>
      </c>
      <c r="D374" s="73">
        <v>3</v>
      </c>
      <c r="E374" s="73">
        <v>3</v>
      </c>
      <c r="F374" s="83">
        <f t="shared" si="10"/>
        <v>1</v>
      </c>
      <c r="G374" s="66">
        <v>0</v>
      </c>
      <c r="H374" s="66">
        <v>0</v>
      </c>
      <c r="I374" s="61">
        <v>0</v>
      </c>
      <c r="J374" s="133"/>
    </row>
    <row r="375" spans="1:10" ht="51.75" thickBot="1" x14ac:dyDescent="0.3">
      <c r="A375" s="59" t="s">
        <v>348</v>
      </c>
      <c r="B375" s="59" t="s">
        <v>352</v>
      </c>
      <c r="C375" s="59" t="s">
        <v>353</v>
      </c>
      <c r="D375" s="72">
        <v>2</v>
      </c>
      <c r="E375" s="72">
        <v>2</v>
      </c>
      <c r="F375" s="83">
        <f t="shared" si="10"/>
        <v>1</v>
      </c>
      <c r="G375" s="62">
        <v>0</v>
      </c>
      <c r="H375" s="62">
        <v>0</v>
      </c>
      <c r="I375" s="61">
        <v>0</v>
      </c>
      <c r="J375" s="133"/>
    </row>
    <row r="376" spans="1:10" ht="51.75" thickBot="1" x14ac:dyDescent="0.3">
      <c r="A376" s="63" t="s">
        <v>348</v>
      </c>
      <c r="B376" s="64" t="s">
        <v>354</v>
      </c>
      <c r="C376" s="64" t="s">
        <v>355</v>
      </c>
      <c r="D376" s="71">
        <v>1</v>
      </c>
      <c r="E376" s="71">
        <v>1</v>
      </c>
      <c r="F376" s="83">
        <f t="shared" si="10"/>
        <v>1</v>
      </c>
      <c r="G376" s="69">
        <v>0</v>
      </c>
      <c r="H376" s="69">
        <v>0</v>
      </c>
      <c r="I376" s="61">
        <v>0</v>
      </c>
      <c r="J376" s="133"/>
    </row>
    <row r="377" spans="1:10" ht="51.75" thickBot="1" x14ac:dyDescent="0.3">
      <c r="A377" s="59" t="s">
        <v>348</v>
      </c>
      <c r="B377" s="59" t="s">
        <v>356</v>
      </c>
      <c r="C377" s="59" t="s">
        <v>357</v>
      </c>
      <c r="D377" s="72">
        <v>1</v>
      </c>
      <c r="E377" s="72">
        <v>1</v>
      </c>
      <c r="F377" s="83">
        <f t="shared" si="10"/>
        <v>1</v>
      </c>
      <c r="G377" s="67">
        <v>0</v>
      </c>
      <c r="H377" s="67">
        <v>0</v>
      </c>
      <c r="I377" s="61">
        <v>0</v>
      </c>
      <c r="J377" s="133"/>
    </row>
    <row r="378" spans="1:10" ht="51.75" thickBot="1" x14ac:dyDescent="0.3">
      <c r="A378" s="63" t="s">
        <v>348</v>
      </c>
      <c r="B378" s="64" t="s">
        <v>358</v>
      </c>
      <c r="C378" s="64" t="s">
        <v>930</v>
      </c>
      <c r="D378" s="71">
        <v>1</v>
      </c>
      <c r="E378" s="71">
        <v>1</v>
      </c>
      <c r="F378" s="83">
        <f t="shared" si="10"/>
        <v>1</v>
      </c>
      <c r="G378" s="69">
        <v>0</v>
      </c>
      <c r="H378" s="69">
        <v>0</v>
      </c>
      <c r="I378" s="61">
        <v>0</v>
      </c>
      <c r="J378" s="133"/>
    </row>
    <row r="379" spans="1:10" ht="64.5" thickBot="1" x14ac:dyDescent="0.3">
      <c r="A379" s="59" t="s">
        <v>348</v>
      </c>
      <c r="B379" s="59" t="s">
        <v>359</v>
      </c>
      <c r="C379" s="59" t="s">
        <v>931</v>
      </c>
      <c r="D379" s="72">
        <v>2</v>
      </c>
      <c r="E379" s="72">
        <v>2</v>
      </c>
      <c r="F379" s="83">
        <f t="shared" si="10"/>
        <v>1</v>
      </c>
      <c r="G379" s="62">
        <v>0</v>
      </c>
      <c r="H379" s="62">
        <v>0</v>
      </c>
      <c r="I379" s="61">
        <v>0</v>
      </c>
      <c r="J379" s="133"/>
    </row>
    <row r="380" spans="1:10" ht="51.75" thickBot="1" x14ac:dyDescent="0.3">
      <c r="A380" s="63" t="s">
        <v>348</v>
      </c>
      <c r="B380" s="64" t="s">
        <v>360</v>
      </c>
      <c r="C380" s="64" t="s">
        <v>361</v>
      </c>
      <c r="D380" s="71">
        <v>8</v>
      </c>
      <c r="E380" s="71">
        <v>8</v>
      </c>
      <c r="F380" s="83">
        <f t="shared" si="10"/>
        <v>1</v>
      </c>
      <c r="G380" s="69">
        <v>0</v>
      </c>
      <c r="H380" s="69">
        <v>0</v>
      </c>
      <c r="I380" s="61">
        <v>0</v>
      </c>
      <c r="J380" s="133"/>
    </row>
    <row r="381" spans="1:10" ht="51.75" thickBot="1" x14ac:dyDescent="0.3">
      <c r="A381" s="59" t="s">
        <v>348</v>
      </c>
      <c r="B381" s="59" t="s">
        <v>362</v>
      </c>
      <c r="C381" s="59" t="s">
        <v>363</v>
      </c>
      <c r="D381" s="72">
        <v>1</v>
      </c>
      <c r="E381" s="72">
        <v>1</v>
      </c>
      <c r="F381" s="83">
        <f t="shared" si="10"/>
        <v>1</v>
      </c>
      <c r="G381" s="62">
        <v>0</v>
      </c>
      <c r="H381" s="62">
        <v>0</v>
      </c>
      <c r="I381" s="61">
        <v>0</v>
      </c>
      <c r="J381" s="133"/>
    </row>
    <row r="382" spans="1:10" ht="77.25" thickBot="1" x14ac:dyDescent="0.3">
      <c r="A382" s="63" t="s">
        <v>348</v>
      </c>
      <c r="B382" s="64" t="s">
        <v>364</v>
      </c>
      <c r="C382" s="64" t="s">
        <v>365</v>
      </c>
      <c r="D382" s="71">
        <v>2</v>
      </c>
      <c r="E382" s="71">
        <v>2</v>
      </c>
      <c r="F382" s="83">
        <f t="shared" si="10"/>
        <v>1</v>
      </c>
      <c r="G382" s="69">
        <v>0</v>
      </c>
      <c r="H382" s="69">
        <v>0</v>
      </c>
      <c r="I382" s="61">
        <v>0</v>
      </c>
      <c r="J382" s="133"/>
    </row>
    <row r="383" spans="1:10" ht="39" thickBot="1" x14ac:dyDescent="0.3">
      <c r="A383" s="59" t="s">
        <v>366</v>
      </c>
      <c r="B383" s="59" t="s">
        <v>367</v>
      </c>
      <c r="C383" s="59" t="s">
        <v>932</v>
      </c>
      <c r="D383" s="72">
        <v>2</v>
      </c>
      <c r="E383" s="72">
        <v>2</v>
      </c>
      <c r="F383" s="83">
        <f t="shared" si="10"/>
        <v>1</v>
      </c>
      <c r="G383" s="62">
        <v>0</v>
      </c>
      <c r="H383" s="62">
        <v>0</v>
      </c>
      <c r="I383" s="61">
        <v>0</v>
      </c>
      <c r="J383" s="133"/>
    </row>
    <row r="384" spans="1:10" ht="39" thickBot="1" x14ac:dyDescent="0.3">
      <c r="A384" s="63" t="s">
        <v>366</v>
      </c>
      <c r="B384" s="64" t="s">
        <v>367</v>
      </c>
      <c r="C384" s="64" t="s">
        <v>932</v>
      </c>
      <c r="D384" s="71">
        <v>2</v>
      </c>
      <c r="E384" s="71">
        <v>2</v>
      </c>
      <c r="F384" s="83">
        <f t="shared" si="10"/>
        <v>1</v>
      </c>
      <c r="G384" s="79">
        <v>0</v>
      </c>
      <c r="H384" s="80">
        <v>0</v>
      </c>
      <c r="I384" s="61">
        <v>0</v>
      </c>
      <c r="J384" s="133"/>
    </row>
    <row r="385" spans="1:10" ht="64.5" thickBot="1" x14ac:dyDescent="0.3">
      <c r="A385" s="59" t="s">
        <v>366</v>
      </c>
      <c r="B385" s="59" t="s">
        <v>687</v>
      </c>
      <c r="C385" s="59" t="s">
        <v>933</v>
      </c>
      <c r="D385" s="72">
        <v>4</v>
      </c>
      <c r="E385" s="72">
        <v>4</v>
      </c>
      <c r="F385" s="83">
        <f t="shared" si="10"/>
        <v>1</v>
      </c>
      <c r="G385" s="81">
        <v>0</v>
      </c>
      <c r="H385" s="82">
        <v>0</v>
      </c>
      <c r="I385" s="61">
        <v>0</v>
      </c>
      <c r="J385" s="133"/>
    </row>
    <row r="386" spans="1:10" ht="64.5" thickBot="1" x14ac:dyDescent="0.3">
      <c r="A386" s="63" t="s">
        <v>366</v>
      </c>
      <c r="B386" s="64" t="s">
        <v>687</v>
      </c>
      <c r="C386" s="64" t="s">
        <v>933</v>
      </c>
      <c r="D386" s="71">
        <v>4</v>
      </c>
      <c r="E386" s="71">
        <v>4</v>
      </c>
      <c r="F386" s="83">
        <f t="shared" si="10"/>
        <v>1</v>
      </c>
      <c r="G386" s="80">
        <v>0</v>
      </c>
      <c r="H386" s="80">
        <v>0</v>
      </c>
      <c r="I386" s="61">
        <v>0</v>
      </c>
      <c r="J386" s="133"/>
    </row>
    <row r="387" spans="1:10" ht="77.25" thickBot="1" x14ac:dyDescent="0.3">
      <c r="A387" s="59" t="s">
        <v>366</v>
      </c>
      <c r="B387" s="59" t="s">
        <v>688</v>
      </c>
      <c r="C387" s="59" t="s">
        <v>934</v>
      </c>
      <c r="D387" s="72">
        <v>12</v>
      </c>
      <c r="E387" s="72">
        <v>12</v>
      </c>
      <c r="F387" s="83">
        <f t="shared" si="10"/>
        <v>1</v>
      </c>
      <c r="G387" s="82">
        <v>0</v>
      </c>
      <c r="H387" s="82">
        <v>0</v>
      </c>
      <c r="I387" s="61">
        <v>0</v>
      </c>
      <c r="J387" s="133"/>
    </row>
    <row r="388" spans="1:10" ht="39" thickBot="1" x14ac:dyDescent="0.3">
      <c r="A388" s="63" t="s">
        <v>366</v>
      </c>
      <c r="B388" s="64" t="s">
        <v>689</v>
      </c>
      <c r="C388" s="64" t="s">
        <v>935</v>
      </c>
      <c r="D388" s="71">
        <v>4</v>
      </c>
      <c r="E388" s="71">
        <v>4</v>
      </c>
      <c r="F388" s="83">
        <f t="shared" si="10"/>
        <v>1</v>
      </c>
      <c r="G388" s="80">
        <v>0</v>
      </c>
      <c r="H388" s="80">
        <v>0</v>
      </c>
      <c r="I388" s="61">
        <v>0</v>
      </c>
      <c r="J388" s="133"/>
    </row>
    <row r="389" spans="1:10" ht="51.75" thickBot="1" x14ac:dyDescent="0.3">
      <c r="A389" s="59" t="s">
        <v>368</v>
      </c>
      <c r="B389" s="59" t="s">
        <v>369</v>
      </c>
      <c r="C389" s="59" t="s">
        <v>936</v>
      </c>
      <c r="D389" s="72">
        <v>2</v>
      </c>
      <c r="E389" s="72">
        <v>2</v>
      </c>
      <c r="F389" s="83">
        <f t="shared" si="10"/>
        <v>1</v>
      </c>
      <c r="G389" s="72">
        <v>0</v>
      </c>
      <c r="H389" s="72">
        <v>0</v>
      </c>
      <c r="I389" s="61">
        <v>0</v>
      </c>
      <c r="J389" s="133"/>
    </row>
    <row r="390" spans="1:10" ht="51.75" thickBot="1" x14ac:dyDescent="0.3">
      <c r="A390" s="63" t="s">
        <v>368</v>
      </c>
      <c r="B390" s="64" t="s">
        <v>690</v>
      </c>
      <c r="C390" s="64" t="s">
        <v>937</v>
      </c>
      <c r="D390" s="73">
        <v>4</v>
      </c>
      <c r="E390" s="73">
        <v>4</v>
      </c>
      <c r="F390" s="83">
        <f t="shared" ref="F390:F453" si="12">E390/D390</f>
        <v>1</v>
      </c>
      <c r="G390" s="71">
        <v>0</v>
      </c>
      <c r="H390" s="71">
        <v>0</v>
      </c>
      <c r="I390" s="61">
        <v>0</v>
      </c>
      <c r="J390" s="133"/>
    </row>
    <row r="391" spans="1:10" ht="51.75" thickBot="1" x14ac:dyDescent="0.3">
      <c r="A391" s="59" t="s">
        <v>368</v>
      </c>
      <c r="B391" s="59" t="s">
        <v>690</v>
      </c>
      <c r="C391" s="59" t="s">
        <v>937</v>
      </c>
      <c r="D391" s="72">
        <v>4</v>
      </c>
      <c r="E391" s="72">
        <v>4</v>
      </c>
      <c r="F391" s="83">
        <f t="shared" si="12"/>
        <v>1</v>
      </c>
      <c r="G391" s="72">
        <v>0</v>
      </c>
      <c r="H391" s="72">
        <v>0</v>
      </c>
      <c r="I391" s="61">
        <v>0</v>
      </c>
      <c r="J391" s="133"/>
    </row>
    <row r="392" spans="1:10" ht="51.75" thickBot="1" x14ac:dyDescent="0.3">
      <c r="A392" s="63" t="s">
        <v>368</v>
      </c>
      <c r="B392" s="64" t="s">
        <v>690</v>
      </c>
      <c r="C392" s="64" t="s">
        <v>937</v>
      </c>
      <c r="D392" s="71">
        <v>4</v>
      </c>
      <c r="E392" s="71">
        <v>4</v>
      </c>
      <c r="F392" s="83">
        <f t="shared" si="12"/>
        <v>1</v>
      </c>
      <c r="G392" s="71">
        <v>1180</v>
      </c>
      <c r="H392" s="71">
        <v>1180</v>
      </c>
      <c r="I392" s="61">
        <f t="shared" ref="I392:I450" si="13">H392/G392</f>
        <v>1</v>
      </c>
      <c r="J392" s="133"/>
    </row>
    <row r="393" spans="1:10" ht="51.75" thickBot="1" x14ac:dyDescent="0.3">
      <c r="A393" s="59" t="s">
        <v>368</v>
      </c>
      <c r="B393" s="59" t="s">
        <v>691</v>
      </c>
      <c r="C393" s="59" t="s">
        <v>938</v>
      </c>
      <c r="D393" s="72">
        <v>2</v>
      </c>
      <c r="E393" s="72">
        <v>2</v>
      </c>
      <c r="F393" s="83">
        <f t="shared" si="12"/>
        <v>1</v>
      </c>
      <c r="G393" s="82">
        <v>0</v>
      </c>
      <c r="H393" s="82">
        <v>0</v>
      </c>
      <c r="I393" s="61">
        <v>0</v>
      </c>
      <c r="J393" s="133"/>
    </row>
    <row r="394" spans="1:10" ht="51.75" thickBot="1" x14ac:dyDescent="0.3">
      <c r="A394" s="63" t="s">
        <v>368</v>
      </c>
      <c r="B394" s="64" t="s">
        <v>692</v>
      </c>
      <c r="C394" s="64" t="s">
        <v>939</v>
      </c>
      <c r="D394" s="71">
        <v>4</v>
      </c>
      <c r="E394" s="71">
        <v>4</v>
      </c>
      <c r="F394" s="83">
        <f t="shared" si="12"/>
        <v>1</v>
      </c>
      <c r="G394" s="80">
        <v>780</v>
      </c>
      <c r="H394" s="80">
        <v>780</v>
      </c>
      <c r="I394" s="61">
        <f t="shared" si="13"/>
        <v>1</v>
      </c>
      <c r="J394" s="133"/>
    </row>
    <row r="395" spans="1:10" ht="77.25" thickBot="1" x14ac:dyDescent="0.3">
      <c r="A395" s="59" t="s">
        <v>368</v>
      </c>
      <c r="B395" s="59" t="s">
        <v>693</v>
      </c>
      <c r="C395" s="59" t="s">
        <v>940</v>
      </c>
      <c r="D395" s="72">
        <v>2</v>
      </c>
      <c r="E395" s="72">
        <v>2</v>
      </c>
      <c r="F395" s="83">
        <f t="shared" si="12"/>
        <v>1</v>
      </c>
      <c r="G395" s="82">
        <v>0</v>
      </c>
      <c r="H395" s="82">
        <v>0</v>
      </c>
      <c r="I395" s="61">
        <v>0</v>
      </c>
      <c r="J395" s="133"/>
    </row>
    <row r="396" spans="1:10" ht="51.75" thickBot="1" x14ac:dyDescent="0.3">
      <c r="A396" s="63" t="s">
        <v>368</v>
      </c>
      <c r="B396" s="64" t="s">
        <v>694</v>
      </c>
      <c r="C396" s="64" t="s">
        <v>941</v>
      </c>
      <c r="D396" s="71">
        <v>1</v>
      </c>
      <c r="E396" s="71">
        <v>1</v>
      </c>
      <c r="F396" s="83">
        <f t="shared" si="12"/>
        <v>1</v>
      </c>
      <c r="G396" s="80">
        <v>0</v>
      </c>
      <c r="H396" s="80">
        <v>0</v>
      </c>
      <c r="I396" s="61">
        <v>0</v>
      </c>
      <c r="J396" s="133"/>
    </row>
    <row r="397" spans="1:10" ht="51.75" thickBot="1" x14ac:dyDescent="0.3">
      <c r="A397" s="59" t="s">
        <v>368</v>
      </c>
      <c r="B397" s="59" t="s">
        <v>370</v>
      </c>
      <c r="C397" s="59" t="s">
        <v>371</v>
      </c>
      <c r="D397" s="72">
        <v>1</v>
      </c>
      <c r="E397" s="72">
        <v>1</v>
      </c>
      <c r="F397" s="83">
        <f t="shared" si="12"/>
        <v>1</v>
      </c>
      <c r="G397" s="72">
        <v>0</v>
      </c>
      <c r="H397" s="72">
        <v>0</v>
      </c>
      <c r="I397" s="61">
        <v>0</v>
      </c>
      <c r="J397" s="133"/>
    </row>
    <row r="398" spans="1:10" ht="51.75" thickBot="1" x14ac:dyDescent="0.3">
      <c r="A398" s="63" t="s">
        <v>368</v>
      </c>
      <c r="B398" s="64" t="s">
        <v>372</v>
      </c>
      <c r="C398" s="64" t="s">
        <v>942</v>
      </c>
      <c r="D398" s="71">
        <v>4</v>
      </c>
      <c r="E398" s="71">
        <v>4</v>
      </c>
      <c r="F398" s="83">
        <f t="shared" si="12"/>
        <v>1</v>
      </c>
      <c r="G398" s="80">
        <v>0</v>
      </c>
      <c r="H398" s="80">
        <v>0</v>
      </c>
      <c r="I398" s="61">
        <v>0</v>
      </c>
      <c r="J398" s="133"/>
    </row>
    <row r="399" spans="1:10" ht="39" thickBot="1" x14ac:dyDescent="0.3">
      <c r="A399" s="59" t="s">
        <v>373</v>
      </c>
      <c r="B399" s="59" t="s">
        <v>695</v>
      </c>
      <c r="C399" s="59" t="s">
        <v>943</v>
      </c>
      <c r="D399" s="72">
        <v>2</v>
      </c>
      <c r="E399" s="72">
        <v>2</v>
      </c>
      <c r="F399" s="83">
        <f t="shared" si="12"/>
        <v>1</v>
      </c>
      <c r="G399" s="72">
        <v>0</v>
      </c>
      <c r="H399" s="72">
        <v>0</v>
      </c>
      <c r="I399" s="61">
        <v>0</v>
      </c>
      <c r="J399" s="133"/>
    </row>
    <row r="400" spans="1:10" ht="39" thickBot="1" x14ac:dyDescent="0.3">
      <c r="A400" s="63" t="s">
        <v>373</v>
      </c>
      <c r="B400" s="64" t="s">
        <v>696</v>
      </c>
      <c r="C400" s="64" t="s">
        <v>374</v>
      </c>
      <c r="D400" s="71">
        <v>3</v>
      </c>
      <c r="E400" s="71">
        <v>3</v>
      </c>
      <c r="F400" s="83">
        <f t="shared" si="12"/>
        <v>1</v>
      </c>
      <c r="G400" s="80">
        <v>0</v>
      </c>
      <c r="H400" s="80">
        <v>0</v>
      </c>
      <c r="I400" s="61">
        <v>0</v>
      </c>
      <c r="J400" s="133"/>
    </row>
    <row r="401" spans="1:10" ht="39" thickBot="1" x14ac:dyDescent="0.3">
      <c r="A401" s="59" t="s">
        <v>373</v>
      </c>
      <c r="B401" s="59" t="s">
        <v>375</v>
      </c>
      <c r="C401" s="59" t="s">
        <v>376</v>
      </c>
      <c r="D401" s="72">
        <v>12</v>
      </c>
      <c r="E401" s="72">
        <v>11</v>
      </c>
      <c r="F401" s="83">
        <f t="shared" si="12"/>
        <v>0.91666666666666663</v>
      </c>
      <c r="G401" s="82">
        <v>0</v>
      </c>
      <c r="H401" s="82">
        <v>0</v>
      </c>
      <c r="I401" s="61">
        <v>0</v>
      </c>
      <c r="J401" s="133"/>
    </row>
    <row r="402" spans="1:10" ht="39" thickBot="1" x14ac:dyDescent="0.3">
      <c r="A402" s="63" t="s">
        <v>373</v>
      </c>
      <c r="B402" s="64" t="s">
        <v>697</v>
      </c>
      <c r="C402" s="64" t="s">
        <v>944</v>
      </c>
      <c r="D402" s="71">
        <v>12</v>
      </c>
      <c r="E402" s="71">
        <v>11</v>
      </c>
      <c r="F402" s="83">
        <f t="shared" si="12"/>
        <v>0.91666666666666663</v>
      </c>
      <c r="G402" s="80">
        <v>0</v>
      </c>
      <c r="H402" s="80">
        <v>0</v>
      </c>
      <c r="I402" s="61">
        <v>0</v>
      </c>
      <c r="J402" s="133"/>
    </row>
    <row r="403" spans="1:10" ht="51.75" thickBot="1" x14ac:dyDescent="0.3">
      <c r="A403" s="59" t="s">
        <v>377</v>
      </c>
      <c r="B403" s="59" t="s">
        <v>698</v>
      </c>
      <c r="C403" s="59" t="s">
        <v>945</v>
      </c>
      <c r="D403" s="72">
        <v>12</v>
      </c>
      <c r="E403" s="72">
        <v>11</v>
      </c>
      <c r="F403" s="83">
        <f t="shared" si="12"/>
        <v>0.91666666666666663</v>
      </c>
      <c r="G403" s="82">
        <v>0</v>
      </c>
      <c r="H403" s="82">
        <v>0</v>
      </c>
      <c r="I403" s="61">
        <v>0</v>
      </c>
      <c r="J403" s="133"/>
    </row>
    <row r="404" spans="1:10" ht="51.75" thickBot="1" x14ac:dyDescent="0.3">
      <c r="A404" s="63" t="s">
        <v>377</v>
      </c>
      <c r="B404" s="64" t="s">
        <v>699</v>
      </c>
      <c r="C404" s="64" t="s">
        <v>946</v>
      </c>
      <c r="D404" s="71">
        <v>2</v>
      </c>
      <c r="E404" s="71">
        <v>1</v>
      </c>
      <c r="F404" s="83">
        <f t="shared" si="12"/>
        <v>0.5</v>
      </c>
      <c r="G404" s="80">
        <v>0</v>
      </c>
      <c r="H404" s="80">
        <v>0</v>
      </c>
      <c r="I404" s="61">
        <v>0</v>
      </c>
      <c r="J404" s="133"/>
    </row>
    <row r="405" spans="1:10" ht="77.25" thickBot="1" x14ac:dyDescent="0.3">
      <c r="A405" s="59" t="s">
        <v>377</v>
      </c>
      <c r="B405" s="59" t="s">
        <v>378</v>
      </c>
      <c r="C405" s="59" t="s">
        <v>947</v>
      </c>
      <c r="D405" s="72">
        <v>2</v>
      </c>
      <c r="E405" s="72">
        <v>2</v>
      </c>
      <c r="F405" s="83">
        <f t="shared" si="12"/>
        <v>1</v>
      </c>
      <c r="G405" s="72">
        <v>0</v>
      </c>
      <c r="H405" s="72">
        <v>0</v>
      </c>
      <c r="I405" s="61">
        <v>0</v>
      </c>
      <c r="J405" s="133"/>
    </row>
    <row r="406" spans="1:10" ht="51.75" thickBot="1" x14ac:dyDescent="0.3">
      <c r="A406" s="63" t="s">
        <v>377</v>
      </c>
      <c r="B406" s="64" t="s">
        <v>379</v>
      </c>
      <c r="C406" s="64" t="s">
        <v>948</v>
      </c>
      <c r="D406" s="71">
        <v>1</v>
      </c>
      <c r="E406" s="71">
        <v>1</v>
      </c>
      <c r="F406" s="83">
        <f t="shared" si="12"/>
        <v>1</v>
      </c>
      <c r="G406" s="71">
        <v>0</v>
      </c>
      <c r="H406" s="71">
        <v>0</v>
      </c>
      <c r="I406" s="61">
        <v>0</v>
      </c>
      <c r="J406" s="133"/>
    </row>
    <row r="407" spans="1:10" ht="51.75" thickBot="1" x14ac:dyDescent="0.3">
      <c r="A407" s="59" t="s">
        <v>377</v>
      </c>
      <c r="B407" s="59" t="s">
        <v>380</v>
      </c>
      <c r="C407" s="59" t="s">
        <v>949</v>
      </c>
      <c r="D407" s="72">
        <v>3</v>
      </c>
      <c r="E407" s="72">
        <v>2</v>
      </c>
      <c r="F407" s="83">
        <f t="shared" si="12"/>
        <v>0.66666666666666663</v>
      </c>
      <c r="G407" s="82">
        <v>0</v>
      </c>
      <c r="H407" s="82">
        <v>0</v>
      </c>
      <c r="I407" s="61">
        <v>0</v>
      </c>
      <c r="J407" s="133"/>
    </row>
    <row r="408" spans="1:10" ht="51.75" thickBot="1" x14ac:dyDescent="0.3">
      <c r="A408" s="63" t="s">
        <v>377</v>
      </c>
      <c r="B408" s="64" t="s">
        <v>381</v>
      </c>
      <c r="C408" s="64" t="s">
        <v>950</v>
      </c>
      <c r="D408" s="71">
        <v>1</v>
      </c>
      <c r="E408" s="71">
        <v>0</v>
      </c>
      <c r="F408" s="83">
        <f t="shared" si="12"/>
        <v>0</v>
      </c>
      <c r="G408" s="80">
        <v>0</v>
      </c>
      <c r="H408" s="80">
        <v>0</v>
      </c>
      <c r="I408" s="61">
        <v>0</v>
      </c>
      <c r="J408" s="133"/>
    </row>
    <row r="409" spans="1:10" ht="51.75" thickBot="1" x14ac:dyDescent="0.3">
      <c r="A409" s="59" t="s">
        <v>382</v>
      </c>
      <c r="B409" s="59" t="s">
        <v>383</v>
      </c>
      <c r="C409" s="59" t="s">
        <v>384</v>
      </c>
      <c r="D409" s="60">
        <v>1</v>
      </c>
      <c r="E409" s="60">
        <v>0.43333333333333329</v>
      </c>
      <c r="F409" s="83">
        <f t="shared" si="12"/>
        <v>0.43333333333333329</v>
      </c>
      <c r="G409" s="82">
        <v>0</v>
      </c>
      <c r="H409" s="82">
        <v>0</v>
      </c>
      <c r="I409" s="61">
        <v>0</v>
      </c>
      <c r="J409" s="133"/>
    </row>
    <row r="410" spans="1:10" ht="39" thickBot="1" x14ac:dyDescent="0.3">
      <c r="A410" s="63" t="s">
        <v>382</v>
      </c>
      <c r="B410" s="64" t="s">
        <v>700</v>
      </c>
      <c r="C410" s="64" t="s">
        <v>385</v>
      </c>
      <c r="D410" s="65">
        <v>1</v>
      </c>
      <c r="E410" s="65">
        <v>0.43333333333333329</v>
      </c>
      <c r="F410" s="83">
        <f t="shared" si="12"/>
        <v>0.43333333333333329</v>
      </c>
      <c r="G410" s="80">
        <v>0</v>
      </c>
      <c r="H410" s="80">
        <v>0</v>
      </c>
      <c r="I410" s="61">
        <v>0</v>
      </c>
      <c r="J410" s="133"/>
    </row>
    <row r="411" spans="1:10" ht="39" thickBot="1" x14ac:dyDescent="0.3">
      <c r="A411" s="59" t="s">
        <v>382</v>
      </c>
      <c r="B411" s="59" t="s">
        <v>386</v>
      </c>
      <c r="C411" s="59" t="s">
        <v>387</v>
      </c>
      <c r="D411" s="60">
        <v>1</v>
      </c>
      <c r="E411" s="60">
        <v>0.43333333333333329</v>
      </c>
      <c r="F411" s="83">
        <f t="shared" si="12"/>
        <v>0.43333333333333329</v>
      </c>
      <c r="G411" s="82">
        <v>0</v>
      </c>
      <c r="H411" s="82">
        <v>0</v>
      </c>
      <c r="I411" s="61">
        <v>0</v>
      </c>
      <c r="J411" s="133"/>
    </row>
    <row r="412" spans="1:10" ht="51.75" thickBot="1" x14ac:dyDescent="0.3">
      <c r="A412" s="63" t="s">
        <v>382</v>
      </c>
      <c r="B412" s="64" t="s">
        <v>388</v>
      </c>
      <c r="C412" s="64" t="s">
        <v>389</v>
      </c>
      <c r="D412" s="71">
        <v>24</v>
      </c>
      <c r="E412" s="71">
        <v>31</v>
      </c>
      <c r="F412" s="83">
        <f t="shared" si="12"/>
        <v>1.2916666666666667</v>
      </c>
      <c r="G412" s="80">
        <v>0</v>
      </c>
      <c r="H412" s="80">
        <v>0</v>
      </c>
      <c r="I412" s="61">
        <v>0</v>
      </c>
      <c r="J412" s="133"/>
    </row>
    <row r="413" spans="1:10" ht="39" thickBot="1" x14ac:dyDescent="0.3">
      <c r="A413" s="59" t="s">
        <v>382</v>
      </c>
      <c r="B413" s="59" t="s">
        <v>390</v>
      </c>
      <c r="C413" s="59" t="s">
        <v>391</v>
      </c>
      <c r="D413" s="60">
        <v>1</v>
      </c>
      <c r="E413" s="60">
        <v>0.43333333333333329</v>
      </c>
      <c r="F413" s="83">
        <f t="shared" si="12"/>
        <v>0.43333333333333329</v>
      </c>
      <c r="G413" s="82">
        <v>0</v>
      </c>
      <c r="H413" s="82">
        <v>0</v>
      </c>
      <c r="I413" s="61">
        <v>0</v>
      </c>
      <c r="J413" s="133"/>
    </row>
    <row r="414" spans="1:10" ht="51.75" thickBot="1" x14ac:dyDescent="0.3">
      <c r="A414" s="63" t="s">
        <v>392</v>
      </c>
      <c r="B414" s="64" t="s">
        <v>393</v>
      </c>
      <c r="C414" s="64" t="s">
        <v>394</v>
      </c>
      <c r="D414" s="71">
        <v>1</v>
      </c>
      <c r="E414" s="71">
        <v>1</v>
      </c>
      <c r="F414" s="83">
        <f t="shared" si="12"/>
        <v>1</v>
      </c>
      <c r="G414" s="80">
        <v>0</v>
      </c>
      <c r="H414" s="80">
        <v>0</v>
      </c>
      <c r="I414" s="61">
        <v>0</v>
      </c>
      <c r="J414" s="133"/>
    </row>
    <row r="415" spans="1:10" ht="51.75" thickBot="1" x14ac:dyDescent="0.3">
      <c r="A415" s="59" t="s">
        <v>392</v>
      </c>
      <c r="B415" s="59" t="s">
        <v>395</v>
      </c>
      <c r="C415" s="59" t="s">
        <v>396</v>
      </c>
      <c r="D415" s="72">
        <v>552</v>
      </c>
      <c r="E415" s="72">
        <v>552</v>
      </c>
      <c r="F415" s="83">
        <f t="shared" si="12"/>
        <v>1</v>
      </c>
      <c r="G415" s="82">
        <v>0</v>
      </c>
      <c r="H415" s="82">
        <v>0</v>
      </c>
      <c r="I415" s="61">
        <v>0</v>
      </c>
      <c r="J415" s="133"/>
    </row>
    <row r="416" spans="1:10" ht="51.75" thickBot="1" x14ac:dyDescent="0.3">
      <c r="A416" s="63" t="s">
        <v>392</v>
      </c>
      <c r="B416" s="64" t="s">
        <v>397</v>
      </c>
      <c r="C416" s="64" t="s">
        <v>398</v>
      </c>
      <c r="D416" s="71">
        <v>2</v>
      </c>
      <c r="E416" s="71">
        <v>2</v>
      </c>
      <c r="F416" s="83">
        <f t="shared" si="12"/>
        <v>1</v>
      </c>
      <c r="G416" s="71">
        <v>0</v>
      </c>
      <c r="H416" s="71">
        <v>0</v>
      </c>
      <c r="I416" s="61">
        <v>0</v>
      </c>
      <c r="J416" s="133"/>
    </row>
    <row r="417" spans="1:10" ht="51.75" thickBot="1" x14ac:dyDescent="0.3">
      <c r="A417" s="59" t="s">
        <v>392</v>
      </c>
      <c r="B417" s="59" t="s">
        <v>399</v>
      </c>
      <c r="C417" s="59" t="s">
        <v>400</v>
      </c>
      <c r="D417" s="72">
        <v>1</v>
      </c>
      <c r="E417" s="72">
        <v>1</v>
      </c>
      <c r="F417" s="83">
        <f t="shared" si="12"/>
        <v>1</v>
      </c>
      <c r="G417" s="82">
        <v>0</v>
      </c>
      <c r="H417" s="82">
        <v>0</v>
      </c>
      <c r="I417" s="61">
        <v>0</v>
      </c>
      <c r="J417" s="133"/>
    </row>
    <row r="418" spans="1:10" ht="51.75" thickBot="1" x14ac:dyDescent="0.3">
      <c r="A418" s="63" t="s">
        <v>392</v>
      </c>
      <c r="B418" s="64" t="s">
        <v>401</v>
      </c>
      <c r="C418" s="64" t="s">
        <v>402</v>
      </c>
      <c r="D418" s="71">
        <v>276</v>
      </c>
      <c r="E418" s="71">
        <v>276</v>
      </c>
      <c r="F418" s="83">
        <f t="shared" si="12"/>
        <v>1</v>
      </c>
      <c r="G418" s="80">
        <v>0</v>
      </c>
      <c r="H418" s="80">
        <v>0</v>
      </c>
      <c r="I418" s="61">
        <v>0</v>
      </c>
      <c r="J418" s="133"/>
    </row>
    <row r="419" spans="1:10" ht="51.75" thickBot="1" x14ac:dyDescent="0.3">
      <c r="A419" s="59" t="s">
        <v>392</v>
      </c>
      <c r="B419" s="59" t="s">
        <v>403</v>
      </c>
      <c r="C419" s="59" t="s">
        <v>404</v>
      </c>
      <c r="D419" s="72">
        <v>300</v>
      </c>
      <c r="E419" s="72">
        <v>300</v>
      </c>
      <c r="F419" s="83">
        <f t="shared" si="12"/>
        <v>1</v>
      </c>
      <c r="G419" s="82">
        <v>0</v>
      </c>
      <c r="H419" s="82">
        <v>0</v>
      </c>
      <c r="I419" s="61">
        <v>0</v>
      </c>
      <c r="J419" s="133"/>
    </row>
    <row r="420" spans="1:10" ht="51.75" thickBot="1" x14ac:dyDescent="0.3">
      <c r="A420" s="63" t="s">
        <v>392</v>
      </c>
      <c r="B420" s="64" t="s">
        <v>405</v>
      </c>
      <c r="C420" s="64" t="s">
        <v>406</v>
      </c>
      <c r="D420" s="71">
        <v>44</v>
      </c>
      <c r="E420" s="71">
        <v>44</v>
      </c>
      <c r="F420" s="83">
        <f t="shared" si="12"/>
        <v>1</v>
      </c>
      <c r="G420" s="80">
        <v>0</v>
      </c>
      <c r="H420" s="80">
        <v>0</v>
      </c>
      <c r="I420" s="61">
        <v>0</v>
      </c>
      <c r="J420" s="133"/>
    </row>
    <row r="421" spans="1:10" ht="51.75" thickBot="1" x14ac:dyDescent="0.3">
      <c r="A421" s="59" t="s">
        <v>392</v>
      </c>
      <c r="B421" s="59" t="s">
        <v>407</v>
      </c>
      <c r="C421" s="59" t="s">
        <v>408</v>
      </c>
      <c r="D421" s="72">
        <v>23</v>
      </c>
      <c r="E421" s="72">
        <v>23</v>
      </c>
      <c r="F421" s="83">
        <f t="shared" si="12"/>
        <v>1</v>
      </c>
      <c r="G421" s="72">
        <v>0</v>
      </c>
      <c r="H421" s="72">
        <v>0</v>
      </c>
      <c r="I421" s="61">
        <v>0</v>
      </c>
      <c r="J421" s="133"/>
    </row>
    <row r="422" spans="1:10" ht="51.75" thickBot="1" x14ac:dyDescent="0.3">
      <c r="A422" s="63" t="s">
        <v>392</v>
      </c>
      <c r="B422" s="64" t="s">
        <v>409</v>
      </c>
      <c r="C422" s="64" t="s">
        <v>951</v>
      </c>
      <c r="D422" s="71">
        <v>1</v>
      </c>
      <c r="E422" s="71">
        <v>1</v>
      </c>
      <c r="F422" s="83">
        <f t="shared" si="12"/>
        <v>1</v>
      </c>
      <c r="G422" s="80">
        <v>0</v>
      </c>
      <c r="H422" s="80">
        <v>0</v>
      </c>
      <c r="I422" s="61">
        <v>0</v>
      </c>
      <c r="J422" s="133"/>
    </row>
    <row r="423" spans="1:10" ht="51.75" thickBot="1" x14ac:dyDescent="0.3">
      <c r="A423" s="59" t="s">
        <v>392</v>
      </c>
      <c r="B423" s="59" t="s">
        <v>410</v>
      </c>
      <c r="C423" s="59" t="s">
        <v>411</v>
      </c>
      <c r="D423" s="72">
        <v>12</v>
      </c>
      <c r="E423" s="72">
        <v>12</v>
      </c>
      <c r="F423" s="83">
        <f t="shared" si="12"/>
        <v>1</v>
      </c>
      <c r="G423" s="82">
        <v>0</v>
      </c>
      <c r="H423" s="82">
        <v>0</v>
      </c>
      <c r="I423" s="61">
        <v>0</v>
      </c>
      <c r="J423" s="133"/>
    </row>
    <row r="424" spans="1:10" ht="51.75" thickBot="1" x14ac:dyDescent="0.3">
      <c r="A424" s="63" t="s">
        <v>392</v>
      </c>
      <c r="B424" s="64" t="s">
        <v>412</v>
      </c>
      <c r="C424" s="64" t="s">
        <v>952</v>
      </c>
      <c r="D424" s="71">
        <v>1</v>
      </c>
      <c r="E424" s="71">
        <v>1</v>
      </c>
      <c r="F424" s="83">
        <f t="shared" si="12"/>
        <v>1</v>
      </c>
      <c r="G424" s="80">
        <v>0</v>
      </c>
      <c r="H424" s="80">
        <v>0</v>
      </c>
      <c r="I424" s="61">
        <v>0</v>
      </c>
      <c r="J424" s="133"/>
    </row>
    <row r="425" spans="1:10" ht="51.75" thickBot="1" x14ac:dyDescent="0.3">
      <c r="A425" s="59" t="s">
        <v>392</v>
      </c>
      <c r="B425" s="59" t="s">
        <v>413</v>
      </c>
      <c r="C425" s="59" t="s">
        <v>414</v>
      </c>
      <c r="D425" s="60">
        <v>1.2</v>
      </c>
      <c r="E425" s="60">
        <v>0.79999999999999993</v>
      </c>
      <c r="F425" s="83">
        <f t="shared" si="12"/>
        <v>0.66666666666666663</v>
      </c>
      <c r="G425" s="82">
        <v>0</v>
      </c>
      <c r="H425" s="82">
        <v>0</v>
      </c>
      <c r="I425" s="61">
        <v>0</v>
      </c>
      <c r="J425" s="133"/>
    </row>
    <row r="426" spans="1:10" ht="51.75" thickBot="1" x14ac:dyDescent="0.3">
      <c r="A426" s="63" t="s">
        <v>392</v>
      </c>
      <c r="B426" s="64" t="s">
        <v>415</v>
      </c>
      <c r="C426" s="64" t="s">
        <v>416</v>
      </c>
      <c r="D426" s="65">
        <v>0.99960000000000016</v>
      </c>
      <c r="E426" s="65">
        <v>0.66639999999999999</v>
      </c>
      <c r="F426" s="83">
        <f t="shared" si="12"/>
        <v>0.66666666666666652</v>
      </c>
      <c r="G426" s="80">
        <v>0</v>
      </c>
      <c r="H426" s="80">
        <v>0</v>
      </c>
      <c r="I426" s="61">
        <v>0</v>
      </c>
      <c r="J426" s="133"/>
    </row>
    <row r="427" spans="1:10" ht="51.75" thickBot="1" x14ac:dyDescent="0.3">
      <c r="A427" s="59" t="s">
        <v>392</v>
      </c>
      <c r="B427" s="59" t="s">
        <v>417</v>
      </c>
      <c r="C427" s="59" t="s">
        <v>418</v>
      </c>
      <c r="D427" s="86">
        <v>1</v>
      </c>
      <c r="E427" s="86">
        <v>1</v>
      </c>
      <c r="F427" s="83">
        <f t="shared" si="12"/>
        <v>1</v>
      </c>
      <c r="G427" s="82">
        <v>0</v>
      </c>
      <c r="H427" s="82">
        <v>0</v>
      </c>
      <c r="I427" s="61">
        <v>0</v>
      </c>
      <c r="J427" s="133"/>
    </row>
    <row r="428" spans="1:10" ht="51.75" thickBot="1" x14ac:dyDescent="0.3">
      <c r="A428" s="63" t="s">
        <v>392</v>
      </c>
      <c r="B428" s="64" t="s">
        <v>419</v>
      </c>
      <c r="C428" s="64" t="s">
        <v>953</v>
      </c>
      <c r="D428" s="85">
        <v>1</v>
      </c>
      <c r="E428" s="85">
        <v>1</v>
      </c>
      <c r="F428" s="83">
        <f t="shared" si="12"/>
        <v>1</v>
      </c>
      <c r="G428" s="80">
        <v>0</v>
      </c>
      <c r="H428" s="80">
        <v>0</v>
      </c>
      <c r="I428" s="61">
        <v>0</v>
      </c>
      <c r="J428" s="133"/>
    </row>
    <row r="429" spans="1:10" ht="51.75" thickBot="1" x14ac:dyDescent="0.3">
      <c r="A429" s="59" t="s">
        <v>392</v>
      </c>
      <c r="B429" s="59" t="s">
        <v>420</v>
      </c>
      <c r="C429" s="59" t="s">
        <v>421</v>
      </c>
      <c r="D429" s="86">
        <v>24</v>
      </c>
      <c r="E429" s="86">
        <v>24</v>
      </c>
      <c r="F429" s="83">
        <f t="shared" si="12"/>
        <v>1</v>
      </c>
      <c r="G429" s="82">
        <v>0</v>
      </c>
      <c r="H429" s="82">
        <v>0</v>
      </c>
      <c r="I429" s="61">
        <v>0</v>
      </c>
      <c r="J429" s="133"/>
    </row>
    <row r="430" spans="1:10" ht="51.75" thickBot="1" x14ac:dyDescent="0.3">
      <c r="A430" s="63" t="s">
        <v>392</v>
      </c>
      <c r="B430" s="64" t="s">
        <v>422</v>
      </c>
      <c r="C430" s="64" t="s">
        <v>423</v>
      </c>
      <c r="D430" s="85">
        <v>2</v>
      </c>
      <c r="E430" s="85">
        <v>2</v>
      </c>
      <c r="F430" s="83">
        <f t="shared" si="12"/>
        <v>1</v>
      </c>
      <c r="G430" s="80">
        <v>0</v>
      </c>
      <c r="H430" s="80">
        <v>0</v>
      </c>
      <c r="I430" s="61">
        <v>0</v>
      </c>
      <c r="J430" s="133"/>
    </row>
    <row r="431" spans="1:10" ht="51.75" thickBot="1" x14ac:dyDescent="0.3">
      <c r="A431" s="59" t="s">
        <v>392</v>
      </c>
      <c r="B431" s="59" t="s">
        <v>424</v>
      </c>
      <c r="C431" s="59" t="s">
        <v>425</v>
      </c>
      <c r="D431" s="86">
        <v>12</v>
      </c>
      <c r="E431" s="86">
        <v>12</v>
      </c>
      <c r="F431" s="83">
        <f t="shared" si="12"/>
        <v>1</v>
      </c>
      <c r="G431" s="72">
        <v>0</v>
      </c>
      <c r="H431" s="72">
        <v>0</v>
      </c>
      <c r="I431" s="61">
        <v>0</v>
      </c>
      <c r="J431" s="133"/>
    </row>
    <row r="432" spans="1:10" ht="51.75" thickBot="1" x14ac:dyDescent="0.3">
      <c r="A432" s="63" t="s">
        <v>392</v>
      </c>
      <c r="B432" s="64" t="s">
        <v>426</v>
      </c>
      <c r="C432" s="64" t="s">
        <v>427</v>
      </c>
      <c r="D432" s="71">
        <v>12</v>
      </c>
      <c r="E432" s="71">
        <v>12</v>
      </c>
      <c r="F432" s="83">
        <f t="shared" si="12"/>
        <v>1</v>
      </c>
      <c r="G432" s="80">
        <v>0</v>
      </c>
      <c r="H432" s="80">
        <v>0</v>
      </c>
      <c r="I432" s="61">
        <v>0</v>
      </c>
      <c r="J432" s="133"/>
    </row>
    <row r="433" spans="1:10" ht="51.75" thickBot="1" x14ac:dyDescent="0.3">
      <c r="A433" s="59" t="s">
        <v>392</v>
      </c>
      <c r="B433" s="59" t="s">
        <v>428</v>
      </c>
      <c r="C433" s="59" t="s">
        <v>429</v>
      </c>
      <c r="D433" s="86">
        <v>144</v>
      </c>
      <c r="E433" s="86">
        <v>144</v>
      </c>
      <c r="F433" s="83">
        <f t="shared" si="12"/>
        <v>1</v>
      </c>
      <c r="G433" s="82">
        <v>0</v>
      </c>
      <c r="H433" s="82">
        <v>0</v>
      </c>
      <c r="I433" s="61">
        <v>0</v>
      </c>
      <c r="J433" s="133"/>
    </row>
    <row r="434" spans="1:10" ht="51.75" thickBot="1" x14ac:dyDescent="0.3">
      <c r="A434" s="63" t="s">
        <v>392</v>
      </c>
      <c r="B434" s="64" t="s">
        <v>430</v>
      </c>
      <c r="C434" s="64" t="s">
        <v>954</v>
      </c>
      <c r="D434" s="71">
        <v>1</v>
      </c>
      <c r="E434" s="71">
        <v>1</v>
      </c>
      <c r="F434" s="83">
        <f t="shared" si="12"/>
        <v>1</v>
      </c>
      <c r="G434" s="80">
        <v>0</v>
      </c>
      <c r="H434" s="80">
        <v>0</v>
      </c>
      <c r="I434" s="61">
        <v>0</v>
      </c>
      <c r="J434" s="133"/>
    </row>
    <row r="435" spans="1:10" ht="51.75" thickBot="1" x14ac:dyDescent="0.3">
      <c r="A435" s="59" t="s">
        <v>392</v>
      </c>
      <c r="B435" s="59" t="s">
        <v>431</v>
      </c>
      <c r="C435" s="59" t="s">
        <v>955</v>
      </c>
      <c r="D435" s="74">
        <v>1</v>
      </c>
      <c r="E435" s="74">
        <v>1</v>
      </c>
      <c r="F435" s="83">
        <f t="shared" si="12"/>
        <v>1</v>
      </c>
      <c r="G435" s="72">
        <v>0</v>
      </c>
      <c r="H435" s="72">
        <v>0</v>
      </c>
      <c r="I435" s="61">
        <v>0</v>
      </c>
      <c r="J435" s="133"/>
    </row>
    <row r="436" spans="1:10" ht="51.75" thickBot="1" x14ac:dyDescent="0.3">
      <c r="A436" s="63" t="s">
        <v>392</v>
      </c>
      <c r="B436" s="64" t="s">
        <v>432</v>
      </c>
      <c r="C436" s="64" t="s">
        <v>433</v>
      </c>
      <c r="D436" s="71">
        <v>53</v>
      </c>
      <c r="E436" s="71">
        <v>53</v>
      </c>
      <c r="F436" s="83">
        <f t="shared" si="12"/>
        <v>1</v>
      </c>
      <c r="G436" s="80">
        <v>0</v>
      </c>
      <c r="H436" s="80">
        <v>0</v>
      </c>
      <c r="I436" s="61">
        <v>0</v>
      </c>
      <c r="J436" s="133"/>
    </row>
    <row r="437" spans="1:10" ht="77.25" thickBot="1" x14ac:dyDescent="0.3">
      <c r="A437" s="59" t="s">
        <v>434</v>
      </c>
      <c r="B437" s="59" t="s">
        <v>435</v>
      </c>
      <c r="C437" s="59" t="s">
        <v>956</v>
      </c>
      <c r="D437" s="72">
        <v>3</v>
      </c>
      <c r="E437" s="72">
        <v>3</v>
      </c>
      <c r="F437" s="83">
        <f t="shared" si="12"/>
        <v>1</v>
      </c>
      <c r="G437" s="82">
        <v>0</v>
      </c>
      <c r="H437" s="82">
        <v>0</v>
      </c>
      <c r="I437" s="61">
        <v>0</v>
      </c>
      <c r="J437" s="133"/>
    </row>
    <row r="438" spans="1:10" ht="77.25" thickBot="1" x14ac:dyDescent="0.3">
      <c r="A438" s="63" t="s">
        <v>434</v>
      </c>
      <c r="B438" s="64" t="s">
        <v>436</v>
      </c>
      <c r="C438" s="64" t="s">
        <v>957</v>
      </c>
      <c r="D438" s="71">
        <v>3</v>
      </c>
      <c r="E438" s="71">
        <v>4</v>
      </c>
      <c r="F438" s="83">
        <f t="shared" si="12"/>
        <v>1.3333333333333333</v>
      </c>
      <c r="G438" s="80">
        <v>0</v>
      </c>
      <c r="H438" s="80">
        <v>0</v>
      </c>
      <c r="I438" s="61">
        <v>0</v>
      </c>
      <c r="J438" s="133"/>
    </row>
    <row r="439" spans="1:10" ht="77.25" thickBot="1" x14ac:dyDescent="0.3">
      <c r="A439" s="59" t="s">
        <v>434</v>
      </c>
      <c r="B439" s="59" t="s">
        <v>437</v>
      </c>
      <c r="C439" s="59" t="s">
        <v>958</v>
      </c>
      <c r="D439" s="72">
        <v>9</v>
      </c>
      <c r="E439" s="72">
        <v>2</v>
      </c>
      <c r="F439" s="83">
        <f t="shared" si="12"/>
        <v>0.22222222222222221</v>
      </c>
      <c r="G439" s="82">
        <v>0</v>
      </c>
      <c r="H439" s="82">
        <v>0</v>
      </c>
      <c r="I439" s="61">
        <v>0</v>
      </c>
      <c r="J439" s="133"/>
    </row>
    <row r="440" spans="1:10" ht="77.25" thickBot="1" x14ac:dyDescent="0.3">
      <c r="A440" s="63" t="s">
        <v>434</v>
      </c>
      <c r="B440" s="64" t="s">
        <v>438</v>
      </c>
      <c r="C440" s="64" t="s">
        <v>959</v>
      </c>
      <c r="D440" s="71">
        <v>24</v>
      </c>
      <c r="E440" s="71">
        <v>25</v>
      </c>
      <c r="F440" s="83">
        <f t="shared" si="12"/>
        <v>1.0416666666666667</v>
      </c>
      <c r="G440" s="80">
        <v>0</v>
      </c>
      <c r="H440" s="80">
        <v>0</v>
      </c>
      <c r="I440" s="61">
        <v>0</v>
      </c>
      <c r="J440" s="133"/>
    </row>
    <row r="441" spans="1:10" ht="77.25" thickBot="1" x14ac:dyDescent="0.3">
      <c r="A441" s="59" t="s">
        <v>434</v>
      </c>
      <c r="B441" s="59" t="s">
        <v>439</v>
      </c>
      <c r="C441" s="59" t="s">
        <v>960</v>
      </c>
      <c r="D441" s="72">
        <v>24</v>
      </c>
      <c r="E441" s="72">
        <v>195</v>
      </c>
      <c r="F441" s="83">
        <f t="shared" si="12"/>
        <v>8.125</v>
      </c>
      <c r="G441" s="82">
        <v>0</v>
      </c>
      <c r="H441" s="82">
        <v>0</v>
      </c>
      <c r="I441" s="61">
        <v>0</v>
      </c>
      <c r="J441" s="133"/>
    </row>
    <row r="442" spans="1:10" ht="77.25" thickBot="1" x14ac:dyDescent="0.3">
      <c r="A442" s="63" t="s">
        <v>434</v>
      </c>
      <c r="B442" s="64" t="s">
        <v>440</v>
      </c>
      <c r="C442" s="64" t="s">
        <v>961</v>
      </c>
      <c r="D442" s="71">
        <v>3</v>
      </c>
      <c r="E442" s="71">
        <v>3</v>
      </c>
      <c r="F442" s="83">
        <f t="shared" si="12"/>
        <v>1</v>
      </c>
      <c r="G442" s="80">
        <v>0</v>
      </c>
      <c r="H442" s="80">
        <v>0</v>
      </c>
      <c r="I442" s="61">
        <v>0</v>
      </c>
      <c r="J442" s="133"/>
    </row>
    <row r="443" spans="1:10" ht="77.25" thickBot="1" x14ac:dyDescent="0.3">
      <c r="A443" s="59" t="s">
        <v>434</v>
      </c>
      <c r="B443" s="59" t="s">
        <v>441</v>
      </c>
      <c r="C443" s="59" t="s">
        <v>442</v>
      </c>
      <c r="D443" s="74">
        <v>20</v>
      </c>
      <c r="E443" s="74">
        <v>16</v>
      </c>
      <c r="F443" s="83">
        <f t="shared" si="12"/>
        <v>0.8</v>
      </c>
      <c r="G443" s="72">
        <v>0</v>
      </c>
      <c r="H443" s="72">
        <v>0</v>
      </c>
      <c r="I443" s="61">
        <v>0</v>
      </c>
      <c r="J443" s="133"/>
    </row>
    <row r="444" spans="1:10" ht="90" thickBot="1" x14ac:dyDescent="0.3">
      <c r="A444" s="63" t="s">
        <v>434</v>
      </c>
      <c r="B444" s="64" t="s">
        <v>443</v>
      </c>
      <c r="C444" s="64" t="s">
        <v>962</v>
      </c>
      <c r="D444" s="73">
        <v>16</v>
      </c>
      <c r="E444" s="73">
        <v>13</v>
      </c>
      <c r="F444" s="83">
        <f t="shared" si="12"/>
        <v>0.8125</v>
      </c>
      <c r="G444" s="80">
        <v>553.5</v>
      </c>
      <c r="H444" s="80">
        <v>553.5</v>
      </c>
      <c r="I444" s="61">
        <f t="shared" si="13"/>
        <v>1</v>
      </c>
      <c r="J444" s="133"/>
    </row>
    <row r="445" spans="1:10" ht="90" thickBot="1" x14ac:dyDescent="0.3">
      <c r="A445" s="59" t="s">
        <v>434</v>
      </c>
      <c r="B445" s="59" t="s">
        <v>443</v>
      </c>
      <c r="C445" s="59" t="s">
        <v>962</v>
      </c>
      <c r="D445" s="72">
        <v>16</v>
      </c>
      <c r="E445" s="72">
        <v>13</v>
      </c>
      <c r="F445" s="83">
        <f t="shared" si="12"/>
        <v>0.8125</v>
      </c>
      <c r="G445" s="82">
        <v>0</v>
      </c>
      <c r="H445" s="82">
        <v>0</v>
      </c>
      <c r="I445" s="61">
        <v>0</v>
      </c>
      <c r="J445" s="133"/>
    </row>
    <row r="446" spans="1:10" ht="77.25" thickBot="1" x14ac:dyDescent="0.3">
      <c r="A446" s="63" t="s">
        <v>434</v>
      </c>
      <c r="B446" s="64" t="s">
        <v>444</v>
      </c>
      <c r="C446" s="64" t="s">
        <v>445</v>
      </c>
      <c r="D446" s="73">
        <v>5</v>
      </c>
      <c r="E446" s="73">
        <v>4</v>
      </c>
      <c r="F446" s="83">
        <f t="shared" si="12"/>
        <v>0.8</v>
      </c>
      <c r="G446" s="71">
        <v>2800.8</v>
      </c>
      <c r="H446" s="71">
        <v>2800.8</v>
      </c>
      <c r="I446" s="61">
        <f t="shared" si="13"/>
        <v>1</v>
      </c>
      <c r="J446" s="133"/>
    </row>
    <row r="447" spans="1:10" ht="77.25" thickBot="1" x14ac:dyDescent="0.3">
      <c r="A447" s="59" t="s">
        <v>434</v>
      </c>
      <c r="B447" s="59" t="s">
        <v>446</v>
      </c>
      <c r="C447" s="59" t="s">
        <v>963</v>
      </c>
      <c r="D447" s="86">
        <v>5</v>
      </c>
      <c r="E447" s="86">
        <v>4</v>
      </c>
      <c r="F447" s="83">
        <f t="shared" si="12"/>
        <v>0.8</v>
      </c>
      <c r="G447" s="82">
        <v>0</v>
      </c>
      <c r="H447" s="82">
        <v>0</v>
      </c>
      <c r="I447" s="61">
        <v>0</v>
      </c>
      <c r="J447" s="133"/>
    </row>
    <row r="448" spans="1:10" ht="77.25" thickBot="1" x14ac:dyDescent="0.3">
      <c r="A448" s="63" t="s">
        <v>434</v>
      </c>
      <c r="B448" s="64" t="s">
        <v>447</v>
      </c>
      <c r="C448" s="64" t="s">
        <v>964</v>
      </c>
      <c r="D448" s="85">
        <v>12</v>
      </c>
      <c r="E448" s="85">
        <v>14</v>
      </c>
      <c r="F448" s="83">
        <f t="shared" si="12"/>
        <v>1.1666666666666667</v>
      </c>
      <c r="G448" s="80">
        <v>0</v>
      </c>
      <c r="H448" s="80">
        <v>0</v>
      </c>
      <c r="I448" s="61">
        <v>0</v>
      </c>
      <c r="J448" s="133"/>
    </row>
    <row r="449" spans="1:10" ht="77.25" thickBot="1" x14ac:dyDescent="0.3">
      <c r="A449" s="59" t="s">
        <v>434</v>
      </c>
      <c r="B449" s="59" t="s">
        <v>448</v>
      </c>
      <c r="C449" s="59" t="s">
        <v>449</v>
      </c>
      <c r="D449" s="74">
        <v>1</v>
      </c>
      <c r="E449" s="74">
        <v>1</v>
      </c>
      <c r="F449" s="83">
        <f t="shared" si="12"/>
        <v>1</v>
      </c>
      <c r="G449" s="82">
        <v>0</v>
      </c>
      <c r="H449" s="82">
        <v>0</v>
      </c>
      <c r="I449" s="61">
        <v>0</v>
      </c>
      <c r="J449" s="133"/>
    </row>
    <row r="450" spans="1:10" ht="77.25" thickBot="1" x14ac:dyDescent="0.3">
      <c r="A450" s="63" t="s">
        <v>434</v>
      </c>
      <c r="B450" s="64" t="s">
        <v>701</v>
      </c>
      <c r="C450" s="64" t="s">
        <v>965</v>
      </c>
      <c r="D450" s="71">
        <v>1</v>
      </c>
      <c r="E450" s="71">
        <v>1</v>
      </c>
      <c r="F450" s="83">
        <f t="shared" si="12"/>
        <v>1</v>
      </c>
      <c r="G450" s="71">
        <v>160</v>
      </c>
      <c r="H450" s="71">
        <v>160</v>
      </c>
      <c r="I450" s="61">
        <f t="shared" si="13"/>
        <v>1</v>
      </c>
      <c r="J450" s="133"/>
    </row>
    <row r="451" spans="1:10" ht="77.25" thickBot="1" x14ac:dyDescent="0.3">
      <c r="A451" s="59" t="s">
        <v>434</v>
      </c>
      <c r="B451" s="59" t="s">
        <v>702</v>
      </c>
      <c r="C451" s="59" t="s">
        <v>966</v>
      </c>
      <c r="D451" s="72">
        <v>1</v>
      </c>
      <c r="E451" s="72">
        <v>0</v>
      </c>
      <c r="F451" s="83">
        <f t="shared" si="12"/>
        <v>0</v>
      </c>
      <c r="G451" s="72">
        <v>0</v>
      </c>
      <c r="H451" s="72">
        <v>0</v>
      </c>
      <c r="I451" s="61">
        <v>0</v>
      </c>
      <c r="J451" s="133"/>
    </row>
    <row r="452" spans="1:10" ht="39" thickBot="1" x14ac:dyDescent="0.3">
      <c r="A452" s="63" t="s">
        <v>450</v>
      </c>
      <c r="B452" s="64" t="s">
        <v>703</v>
      </c>
      <c r="C452" s="64" t="s">
        <v>967</v>
      </c>
      <c r="D452" s="71">
        <v>1</v>
      </c>
      <c r="E452" s="71">
        <v>1</v>
      </c>
      <c r="F452" s="83">
        <f t="shared" si="12"/>
        <v>1</v>
      </c>
      <c r="G452" s="71">
        <v>0</v>
      </c>
      <c r="H452" s="71">
        <v>0</v>
      </c>
      <c r="I452" s="61">
        <v>0</v>
      </c>
      <c r="J452" s="133"/>
    </row>
    <row r="453" spans="1:10" ht="39" thickBot="1" x14ac:dyDescent="0.3">
      <c r="A453" s="59" t="s">
        <v>450</v>
      </c>
      <c r="B453" s="59" t="s">
        <v>704</v>
      </c>
      <c r="C453" s="59" t="s">
        <v>968</v>
      </c>
      <c r="D453" s="72">
        <v>12</v>
      </c>
      <c r="E453" s="72">
        <v>4</v>
      </c>
      <c r="F453" s="83">
        <f t="shared" si="12"/>
        <v>0.33333333333333331</v>
      </c>
      <c r="G453" s="72">
        <v>0</v>
      </c>
      <c r="H453" s="72">
        <v>0</v>
      </c>
      <c r="I453" s="61">
        <v>0</v>
      </c>
      <c r="J453" s="133"/>
    </row>
    <row r="454" spans="1:10" ht="39" thickBot="1" x14ac:dyDescent="0.3">
      <c r="A454" s="63" t="s">
        <v>450</v>
      </c>
      <c r="B454" s="64" t="s">
        <v>704</v>
      </c>
      <c r="C454" s="64" t="s">
        <v>968</v>
      </c>
      <c r="D454" s="71">
        <v>12</v>
      </c>
      <c r="E454" s="71">
        <v>4</v>
      </c>
      <c r="F454" s="83">
        <f t="shared" ref="F454:F516" si="14">E454/D454</f>
        <v>0.33333333333333331</v>
      </c>
      <c r="G454" s="71">
        <v>0</v>
      </c>
      <c r="H454" s="71">
        <v>0</v>
      </c>
      <c r="I454" s="61">
        <v>0</v>
      </c>
      <c r="J454" s="133"/>
    </row>
    <row r="455" spans="1:10" ht="51.75" thickBot="1" x14ac:dyDescent="0.3">
      <c r="A455" s="59" t="s">
        <v>450</v>
      </c>
      <c r="B455" s="59" t="s">
        <v>705</v>
      </c>
      <c r="C455" s="59" t="s">
        <v>969</v>
      </c>
      <c r="D455" s="72">
        <v>4</v>
      </c>
      <c r="E455" s="72">
        <v>1</v>
      </c>
      <c r="F455" s="83">
        <f t="shared" si="14"/>
        <v>0.25</v>
      </c>
      <c r="G455" s="82">
        <v>0</v>
      </c>
      <c r="H455" s="82">
        <v>0</v>
      </c>
      <c r="I455" s="61">
        <v>0</v>
      </c>
      <c r="J455" s="133"/>
    </row>
    <row r="456" spans="1:10" ht="64.5" thickBot="1" x14ac:dyDescent="0.3">
      <c r="A456" s="63" t="s">
        <v>450</v>
      </c>
      <c r="B456" s="64" t="s">
        <v>706</v>
      </c>
      <c r="C456" s="64" t="s">
        <v>970</v>
      </c>
      <c r="D456" s="73">
        <v>3</v>
      </c>
      <c r="E456" s="73">
        <v>3</v>
      </c>
      <c r="F456" s="83">
        <f t="shared" si="14"/>
        <v>1</v>
      </c>
      <c r="G456" s="80">
        <v>0</v>
      </c>
      <c r="H456" s="80">
        <v>0</v>
      </c>
      <c r="I456" s="61">
        <v>0</v>
      </c>
      <c r="J456" s="133"/>
    </row>
    <row r="457" spans="1:10" ht="64.5" thickBot="1" x14ac:dyDescent="0.3">
      <c r="A457" s="59" t="s">
        <v>450</v>
      </c>
      <c r="B457" s="59" t="s">
        <v>707</v>
      </c>
      <c r="C457" s="59" t="s">
        <v>971</v>
      </c>
      <c r="D457" s="72">
        <v>3</v>
      </c>
      <c r="E457" s="72">
        <v>3</v>
      </c>
      <c r="F457" s="83">
        <f t="shared" si="14"/>
        <v>1</v>
      </c>
      <c r="G457" s="72">
        <v>0</v>
      </c>
      <c r="H457" s="72">
        <v>0</v>
      </c>
      <c r="I457" s="61">
        <v>0</v>
      </c>
      <c r="J457" s="133"/>
    </row>
    <row r="458" spans="1:10" ht="51.75" thickBot="1" x14ac:dyDescent="0.3">
      <c r="A458" s="63" t="s">
        <v>450</v>
      </c>
      <c r="B458" s="64" t="s">
        <v>708</v>
      </c>
      <c r="C458" s="64" t="s">
        <v>972</v>
      </c>
      <c r="D458" s="71">
        <v>1</v>
      </c>
      <c r="E458" s="71">
        <v>1</v>
      </c>
      <c r="F458" s="83">
        <f t="shared" si="14"/>
        <v>1</v>
      </c>
      <c r="G458" s="71">
        <v>0</v>
      </c>
      <c r="H458" s="71">
        <v>0</v>
      </c>
      <c r="I458" s="61">
        <v>0</v>
      </c>
      <c r="J458" s="133"/>
    </row>
    <row r="459" spans="1:10" ht="51.75" thickBot="1" x14ac:dyDescent="0.3">
      <c r="A459" s="59" t="s">
        <v>450</v>
      </c>
      <c r="B459" s="59" t="s">
        <v>708</v>
      </c>
      <c r="C459" s="59" t="s">
        <v>973</v>
      </c>
      <c r="D459" s="72">
        <v>1</v>
      </c>
      <c r="E459" s="72">
        <v>1</v>
      </c>
      <c r="F459" s="83">
        <f t="shared" si="14"/>
        <v>1</v>
      </c>
      <c r="G459" s="72">
        <v>0</v>
      </c>
      <c r="H459" s="72">
        <v>0</v>
      </c>
      <c r="I459" s="61">
        <v>0</v>
      </c>
      <c r="J459" s="133"/>
    </row>
    <row r="460" spans="1:10" ht="51.75" thickBot="1" x14ac:dyDescent="0.3">
      <c r="A460" s="63" t="s">
        <v>450</v>
      </c>
      <c r="B460" s="64" t="s">
        <v>708</v>
      </c>
      <c r="C460" s="64" t="s">
        <v>974</v>
      </c>
      <c r="D460" s="71">
        <v>4</v>
      </c>
      <c r="E460" s="71">
        <v>2</v>
      </c>
      <c r="F460" s="83">
        <f t="shared" si="14"/>
        <v>0.5</v>
      </c>
      <c r="G460" s="71">
        <v>0</v>
      </c>
      <c r="H460" s="71">
        <v>0</v>
      </c>
      <c r="I460" s="61">
        <v>0</v>
      </c>
      <c r="J460" s="133"/>
    </row>
    <row r="461" spans="1:10" ht="39" thickBot="1" x14ac:dyDescent="0.3">
      <c r="A461" s="59" t="s">
        <v>450</v>
      </c>
      <c r="B461" s="59" t="s">
        <v>709</v>
      </c>
      <c r="C461" s="59" t="s">
        <v>975</v>
      </c>
      <c r="D461" s="72">
        <v>6</v>
      </c>
      <c r="E461" s="72">
        <v>3</v>
      </c>
      <c r="F461" s="83">
        <f t="shared" si="14"/>
        <v>0.5</v>
      </c>
      <c r="G461" s="72">
        <v>0</v>
      </c>
      <c r="H461" s="72">
        <v>0</v>
      </c>
      <c r="I461" s="61">
        <v>0</v>
      </c>
      <c r="J461" s="133"/>
    </row>
    <row r="462" spans="1:10" ht="39" thickBot="1" x14ac:dyDescent="0.3">
      <c r="A462" s="63" t="s">
        <v>450</v>
      </c>
      <c r="B462" s="64" t="s">
        <v>709</v>
      </c>
      <c r="C462" s="64" t="s">
        <v>976</v>
      </c>
      <c r="D462" s="71">
        <v>3</v>
      </c>
      <c r="E462" s="71">
        <v>3</v>
      </c>
      <c r="F462" s="83">
        <f t="shared" si="14"/>
        <v>1</v>
      </c>
      <c r="G462" s="71">
        <v>0</v>
      </c>
      <c r="H462" s="71">
        <v>0</v>
      </c>
      <c r="I462" s="61">
        <v>0</v>
      </c>
      <c r="J462" s="133"/>
    </row>
    <row r="463" spans="1:10" ht="51.75" thickBot="1" x14ac:dyDescent="0.3">
      <c r="A463" s="59" t="s">
        <v>450</v>
      </c>
      <c r="B463" s="59" t="s">
        <v>710</v>
      </c>
      <c r="C463" s="59" t="s">
        <v>977</v>
      </c>
      <c r="D463" s="72">
        <v>1</v>
      </c>
      <c r="E463" s="72">
        <v>0</v>
      </c>
      <c r="F463" s="83">
        <f t="shared" si="14"/>
        <v>0</v>
      </c>
      <c r="G463" s="82">
        <v>0</v>
      </c>
      <c r="H463" s="82">
        <v>0</v>
      </c>
      <c r="I463" s="61">
        <v>0</v>
      </c>
      <c r="J463" s="133"/>
    </row>
    <row r="464" spans="1:10" ht="115.5" thickBot="1" x14ac:dyDescent="0.3">
      <c r="A464" s="63" t="s">
        <v>450</v>
      </c>
      <c r="B464" s="64" t="s">
        <v>711</v>
      </c>
      <c r="C464" s="64" t="s">
        <v>978</v>
      </c>
      <c r="D464" s="71">
        <v>1</v>
      </c>
      <c r="E464" s="71">
        <v>0</v>
      </c>
      <c r="F464" s="83">
        <f t="shared" si="14"/>
        <v>0</v>
      </c>
      <c r="G464" s="71">
        <v>0</v>
      </c>
      <c r="H464" s="71">
        <v>0</v>
      </c>
      <c r="I464" s="61">
        <v>0</v>
      </c>
      <c r="J464" s="133"/>
    </row>
    <row r="465" spans="1:10" ht="77.25" thickBot="1" x14ac:dyDescent="0.3">
      <c r="A465" s="59" t="s">
        <v>466</v>
      </c>
      <c r="B465" s="59" t="s">
        <v>467</v>
      </c>
      <c r="C465" s="59" t="s">
        <v>979</v>
      </c>
      <c r="D465" s="72">
        <v>32</v>
      </c>
      <c r="E465" s="72">
        <v>16</v>
      </c>
      <c r="F465" s="83">
        <f t="shared" si="14"/>
        <v>0.5</v>
      </c>
      <c r="G465" s="82">
        <v>896</v>
      </c>
      <c r="H465" s="82">
        <v>877.2</v>
      </c>
      <c r="I465" s="61">
        <f t="shared" ref="I465:I513" si="15">H465/G465</f>
        <v>0.97901785714285716</v>
      </c>
      <c r="J465" s="133"/>
    </row>
    <row r="466" spans="1:10" ht="77.25" thickBot="1" x14ac:dyDescent="0.3">
      <c r="A466" s="63" t="s">
        <v>466</v>
      </c>
      <c r="B466" s="64" t="s">
        <v>468</v>
      </c>
      <c r="C466" s="64" t="s">
        <v>980</v>
      </c>
      <c r="D466" s="71">
        <v>480</v>
      </c>
      <c r="E466" s="71">
        <v>360</v>
      </c>
      <c r="F466" s="83">
        <f t="shared" si="14"/>
        <v>0.75</v>
      </c>
      <c r="G466" s="80">
        <v>0</v>
      </c>
      <c r="H466" s="80">
        <v>0</v>
      </c>
      <c r="I466" s="61">
        <v>0</v>
      </c>
      <c r="J466" s="133"/>
    </row>
    <row r="467" spans="1:10" ht="77.25" thickBot="1" x14ac:dyDescent="0.3">
      <c r="A467" s="59" t="s">
        <v>466</v>
      </c>
      <c r="B467" s="59" t="s">
        <v>469</v>
      </c>
      <c r="C467" s="59" t="s">
        <v>981</v>
      </c>
      <c r="D467" s="72">
        <v>316</v>
      </c>
      <c r="E467" s="72">
        <v>0</v>
      </c>
      <c r="F467" s="83">
        <f t="shared" si="14"/>
        <v>0</v>
      </c>
      <c r="G467" s="72">
        <v>0</v>
      </c>
      <c r="H467" s="72">
        <v>0</v>
      </c>
      <c r="I467" s="61">
        <v>0</v>
      </c>
      <c r="J467" s="133"/>
    </row>
    <row r="468" spans="1:10" ht="51.75" thickBot="1" x14ac:dyDescent="0.3">
      <c r="A468" s="63" t="s">
        <v>470</v>
      </c>
      <c r="B468" s="64" t="s">
        <v>471</v>
      </c>
      <c r="C468" s="64" t="s">
        <v>472</v>
      </c>
      <c r="D468" s="65">
        <v>1</v>
      </c>
      <c r="E468" s="65">
        <v>0.75</v>
      </c>
      <c r="F468" s="83">
        <f t="shared" si="14"/>
        <v>0.75</v>
      </c>
      <c r="G468" s="80">
        <v>6188.8</v>
      </c>
      <c r="H468" s="80">
        <v>5829.67</v>
      </c>
      <c r="I468" s="61">
        <f t="shared" si="15"/>
        <v>0.94197097983453981</v>
      </c>
      <c r="J468" s="133"/>
    </row>
    <row r="469" spans="1:10" ht="39" thickBot="1" x14ac:dyDescent="0.3">
      <c r="A469" s="59" t="s">
        <v>470</v>
      </c>
      <c r="B469" s="59" t="s">
        <v>473</v>
      </c>
      <c r="C469" s="59" t="s">
        <v>474</v>
      </c>
      <c r="D469" s="60">
        <v>1</v>
      </c>
      <c r="E469" s="60">
        <v>0.75</v>
      </c>
      <c r="F469" s="83">
        <f t="shared" si="14"/>
        <v>0.75</v>
      </c>
      <c r="G469" s="82">
        <v>0</v>
      </c>
      <c r="H469" s="82">
        <v>0</v>
      </c>
      <c r="I469" s="61">
        <v>0</v>
      </c>
      <c r="J469" s="133"/>
    </row>
    <row r="470" spans="1:10" ht="51.75" thickBot="1" x14ac:dyDescent="0.3">
      <c r="A470" s="63" t="s">
        <v>470</v>
      </c>
      <c r="B470" s="64" t="s">
        <v>475</v>
      </c>
      <c r="C470" s="64" t="s">
        <v>476</v>
      </c>
      <c r="D470" s="71">
        <v>2</v>
      </c>
      <c r="E470" s="71">
        <v>1</v>
      </c>
      <c r="F470" s="83">
        <f t="shared" si="14"/>
        <v>0.5</v>
      </c>
      <c r="G470" s="80">
        <v>0</v>
      </c>
      <c r="H470" s="80">
        <v>0</v>
      </c>
      <c r="I470" s="61">
        <v>0</v>
      </c>
      <c r="J470" s="133"/>
    </row>
    <row r="471" spans="1:10" ht="51.75" thickBot="1" x14ac:dyDescent="0.3">
      <c r="A471" s="59" t="s">
        <v>470</v>
      </c>
      <c r="B471" s="59" t="s">
        <v>477</v>
      </c>
      <c r="C471" s="59" t="s">
        <v>478</v>
      </c>
      <c r="D471" s="60">
        <v>1</v>
      </c>
      <c r="E471" s="60">
        <v>0.75</v>
      </c>
      <c r="F471" s="83">
        <f t="shared" si="14"/>
        <v>0.75</v>
      </c>
      <c r="G471" s="72">
        <v>0</v>
      </c>
      <c r="H471" s="72">
        <v>0</v>
      </c>
      <c r="I471" s="61">
        <v>0</v>
      </c>
      <c r="J471" s="133"/>
    </row>
    <row r="472" spans="1:10" ht="39" thickBot="1" x14ac:dyDescent="0.3">
      <c r="A472" s="63" t="s">
        <v>470</v>
      </c>
      <c r="B472" s="64" t="s">
        <v>479</v>
      </c>
      <c r="C472" s="64" t="s">
        <v>480</v>
      </c>
      <c r="D472" s="65">
        <v>1</v>
      </c>
      <c r="E472" s="65">
        <v>0.75</v>
      </c>
      <c r="F472" s="83">
        <f t="shared" si="14"/>
        <v>0.75</v>
      </c>
      <c r="G472" s="80">
        <v>0</v>
      </c>
      <c r="H472" s="80">
        <v>0</v>
      </c>
      <c r="I472" s="61">
        <v>0</v>
      </c>
      <c r="J472" s="133"/>
    </row>
    <row r="473" spans="1:10" ht="39" thickBot="1" x14ac:dyDescent="0.3">
      <c r="A473" s="59" t="s">
        <v>470</v>
      </c>
      <c r="B473" s="59" t="s">
        <v>481</v>
      </c>
      <c r="C473" s="59" t="s">
        <v>482</v>
      </c>
      <c r="D473" s="72">
        <v>12</v>
      </c>
      <c r="E473" s="72">
        <v>9</v>
      </c>
      <c r="F473" s="83">
        <f t="shared" si="14"/>
        <v>0.75</v>
      </c>
      <c r="G473" s="82">
        <v>0</v>
      </c>
      <c r="H473" s="82">
        <v>0</v>
      </c>
      <c r="I473" s="61">
        <v>0</v>
      </c>
      <c r="J473" s="133"/>
    </row>
    <row r="474" spans="1:10" ht="51.75" thickBot="1" x14ac:dyDescent="0.3">
      <c r="A474" s="63" t="s">
        <v>470</v>
      </c>
      <c r="B474" s="64" t="s">
        <v>483</v>
      </c>
      <c r="C474" s="64" t="s">
        <v>484</v>
      </c>
      <c r="D474" s="71">
        <v>2</v>
      </c>
      <c r="E474" s="71">
        <v>1</v>
      </c>
      <c r="F474" s="83">
        <f t="shared" si="14"/>
        <v>0.5</v>
      </c>
      <c r="G474" s="80">
        <v>0</v>
      </c>
      <c r="H474" s="80">
        <v>0</v>
      </c>
      <c r="I474" s="61">
        <v>0</v>
      </c>
      <c r="J474" s="133"/>
    </row>
    <row r="475" spans="1:10" ht="51.75" thickBot="1" x14ac:dyDescent="0.3">
      <c r="A475" s="59" t="s">
        <v>470</v>
      </c>
      <c r="B475" s="59" t="s">
        <v>485</v>
      </c>
      <c r="C475" s="59" t="s">
        <v>486</v>
      </c>
      <c r="D475" s="72">
        <v>1</v>
      </c>
      <c r="E475" s="72">
        <v>0</v>
      </c>
      <c r="F475" s="83">
        <f t="shared" si="14"/>
        <v>0</v>
      </c>
      <c r="G475" s="72">
        <v>0</v>
      </c>
      <c r="H475" s="72">
        <v>0</v>
      </c>
      <c r="I475" s="61">
        <v>0</v>
      </c>
      <c r="J475" s="133"/>
    </row>
    <row r="476" spans="1:10" ht="39" thickBot="1" x14ac:dyDescent="0.3">
      <c r="A476" s="63" t="s">
        <v>470</v>
      </c>
      <c r="B476" s="64" t="s">
        <v>487</v>
      </c>
      <c r="C476" s="64" t="s">
        <v>488</v>
      </c>
      <c r="D476" s="71">
        <v>12</v>
      </c>
      <c r="E476" s="71">
        <v>9</v>
      </c>
      <c r="F476" s="83">
        <f t="shared" si="14"/>
        <v>0.75</v>
      </c>
      <c r="G476" s="71">
        <v>0</v>
      </c>
      <c r="H476" s="71">
        <v>0</v>
      </c>
      <c r="I476" s="61">
        <v>0</v>
      </c>
      <c r="J476" s="133"/>
    </row>
    <row r="477" spans="1:10" ht="39" thickBot="1" x14ac:dyDescent="0.3">
      <c r="A477" s="59" t="s">
        <v>470</v>
      </c>
      <c r="B477" s="59" t="s">
        <v>489</v>
      </c>
      <c r="C477" s="59" t="s">
        <v>490</v>
      </c>
      <c r="D477" s="72">
        <v>4</v>
      </c>
      <c r="E477" s="72">
        <v>3</v>
      </c>
      <c r="F477" s="83">
        <f t="shared" si="14"/>
        <v>0.75</v>
      </c>
      <c r="G477" s="72">
        <v>0</v>
      </c>
      <c r="H477" s="72">
        <v>0</v>
      </c>
      <c r="I477" s="61">
        <v>0</v>
      </c>
      <c r="J477" s="133"/>
    </row>
    <row r="478" spans="1:10" ht="51.75" thickBot="1" x14ac:dyDescent="0.3">
      <c r="A478" s="63" t="s">
        <v>470</v>
      </c>
      <c r="B478" s="64" t="s">
        <v>491</v>
      </c>
      <c r="C478" s="64" t="s">
        <v>492</v>
      </c>
      <c r="D478" s="71">
        <v>12</v>
      </c>
      <c r="E478" s="71">
        <v>9</v>
      </c>
      <c r="F478" s="83">
        <f t="shared" si="14"/>
        <v>0.75</v>
      </c>
      <c r="G478" s="71">
        <v>0</v>
      </c>
      <c r="H478" s="71">
        <v>0</v>
      </c>
      <c r="I478" s="61">
        <v>0</v>
      </c>
      <c r="J478" s="133"/>
    </row>
    <row r="479" spans="1:10" ht="39" thickBot="1" x14ac:dyDescent="0.3">
      <c r="A479" s="59" t="s">
        <v>470</v>
      </c>
      <c r="B479" s="59" t="s">
        <v>493</v>
      </c>
      <c r="C479" s="59" t="s">
        <v>494</v>
      </c>
      <c r="D479" s="72">
        <v>12</v>
      </c>
      <c r="E479" s="72">
        <v>9</v>
      </c>
      <c r="F479" s="83">
        <f t="shared" si="14"/>
        <v>0.75</v>
      </c>
      <c r="G479" s="72">
        <v>0</v>
      </c>
      <c r="H479" s="72">
        <v>0</v>
      </c>
      <c r="I479" s="61">
        <v>0</v>
      </c>
      <c r="J479" s="133"/>
    </row>
    <row r="480" spans="1:10" ht="51.75" thickBot="1" x14ac:dyDescent="0.3">
      <c r="A480" s="63" t="s">
        <v>470</v>
      </c>
      <c r="B480" s="64" t="s">
        <v>495</v>
      </c>
      <c r="C480" s="64" t="s">
        <v>496</v>
      </c>
      <c r="D480" s="71">
        <v>4</v>
      </c>
      <c r="E480" s="71">
        <v>3</v>
      </c>
      <c r="F480" s="83">
        <f t="shared" si="14"/>
        <v>0.75</v>
      </c>
      <c r="G480" s="80">
        <v>0</v>
      </c>
      <c r="H480" s="80">
        <v>0</v>
      </c>
      <c r="I480" s="61">
        <v>0</v>
      </c>
      <c r="J480" s="133"/>
    </row>
    <row r="481" spans="1:10" ht="51.75" thickBot="1" x14ac:dyDescent="0.3">
      <c r="A481" s="59" t="s">
        <v>470</v>
      </c>
      <c r="B481" s="59" t="s">
        <v>497</v>
      </c>
      <c r="C481" s="59" t="s">
        <v>498</v>
      </c>
      <c r="D481" s="74">
        <v>12</v>
      </c>
      <c r="E481" s="74">
        <v>9</v>
      </c>
      <c r="F481" s="83">
        <f t="shared" si="14"/>
        <v>0.75</v>
      </c>
      <c r="G481" s="82">
        <v>0</v>
      </c>
      <c r="H481" s="82">
        <v>0</v>
      </c>
      <c r="I481" s="61">
        <v>0</v>
      </c>
      <c r="J481" s="133"/>
    </row>
    <row r="482" spans="1:10" ht="39" thickBot="1" x14ac:dyDescent="0.3">
      <c r="A482" s="63" t="s">
        <v>470</v>
      </c>
      <c r="B482" s="64" t="s">
        <v>499</v>
      </c>
      <c r="C482" s="64" t="s">
        <v>500</v>
      </c>
      <c r="D482" s="65">
        <v>1</v>
      </c>
      <c r="E482" s="65">
        <v>0.75</v>
      </c>
      <c r="F482" s="83">
        <f t="shared" si="14"/>
        <v>0.75</v>
      </c>
      <c r="G482" s="80">
        <v>8163.1200000000008</v>
      </c>
      <c r="H482" s="80">
        <v>8163.12</v>
      </c>
      <c r="I482" s="61">
        <f t="shared" si="15"/>
        <v>0.99999999999999989</v>
      </c>
      <c r="J482" s="133"/>
    </row>
    <row r="483" spans="1:10" ht="39" thickBot="1" x14ac:dyDescent="0.3">
      <c r="A483" s="59" t="s">
        <v>470</v>
      </c>
      <c r="B483" s="59" t="s">
        <v>266</v>
      </c>
      <c r="C483" s="59" t="s">
        <v>982</v>
      </c>
      <c r="D483" s="72">
        <v>5</v>
      </c>
      <c r="E483" s="72">
        <v>4</v>
      </c>
      <c r="F483" s="83">
        <f t="shared" si="14"/>
        <v>0.8</v>
      </c>
      <c r="G483" s="82">
        <v>48723.47</v>
      </c>
      <c r="H483" s="82">
        <v>45745.07</v>
      </c>
      <c r="I483" s="61">
        <f t="shared" si="15"/>
        <v>0.93887134885918422</v>
      </c>
      <c r="J483" s="133"/>
    </row>
    <row r="484" spans="1:10" ht="26.25" thickBot="1" x14ac:dyDescent="0.3">
      <c r="A484" s="59" t="s">
        <v>510</v>
      </c>
      <c r="B484" s="59" t="s">
        <v>513</v>
      </c>
      <c r="C484" s="59" t="s">
        <v>514</v>
      </c>
      <c r="D484" s="72">
        <v>1</v>
      </c>
      <c r="E484" s="72">
        <v>2</v>
      </c>
      <c r="F484" s="83">
        <f t="shared" si="14"/>
        <v>2</v>
      </c>
      <c r="G484" s="82">
        <v>0</v>
      </c>
      <c r="H484" s="82">
        <v>0</v>
      </c>
      <c r="I484" s="61">
        <v>0</v>
      </c>
      <c r="J484" s="133"/>
    </row>
    <row r="485" spans="1:10" ht="51.75" thickBot="1" x14ac:dyDescent="0.3">
      <c r="A485" s="63" t="s">
        <v>510</v>
      </c>
      <c r="B485" s="64" t="s">
        <v>712</v>
      </c>
      <c r="C485" s="64" t="s">
        <v>515</v>
      </c>
      <c r="D485" s="71">
        <v>12</v>
      </c>
      <c r="E485" s="71">
        <v>11</v>
      </c>
      <c r="F485" s="83">
        <f t="shared" si="14"/>
        <v>0.91666666666666663</v>
      </c>
      <c r="G485" s="80">
        <v>0</v>
      </c>
      <c r="H485" s="80">
        <v>0</v>
      </c>
      <c r="I485" s="61">
        <v>0</v>
      </c>
      <c r="J485" s="133"/>
    </row>
    <row r="486" spans="1:10" ht="26.25" thickBot="1" x14ac:dyDescent="0.3">
      <c r="A486" s="59" t="s">
        <v>510</v>
      </c>
      <c r="B486" s="59" t="s">
        <v>713</v>
      </c>
      <c r="C486" s="59" t="s">
        <v>983</v>
      </c>
      <c r="D486" s="72">
        <v>2</v>
      </c>
      <c r="E486" s="72">
        <v>2</v>
      </c>
      <c r="F486" s="83">
        <f t="shared" si="14"/>
        <v>1</v>
      </c>
      <c r="G486" s="82">
        <v>7.2</v>
      </c>
      <c r="H486" s="82">
        <v>7.2</v>
      </c>
      <c r="I486" s="61">
        <f t="shared" si="15"/>
        <v>1</v>
      </c>
      <c r="J486" s="133"/>
    </row>
    <row r="487" spans="1:10" ht="115.5" thickBot="1" x14ac:dyDescent="0.3">
      <c r="A487" s="63" t="s">
        <v>1019</v>
      </c>
      <c r="B487" s="64" t="s">
        <v>714</v>
      </c>
      <c r="C487" s="64" t="s">
        <v>984</v>
      </c>
      <c r="D487" s="65">
        <v>1</v>
      </c>
      <c r="E487" s="65">
        <v>0.3</v>
      </c>
      <c r="F487" s="83">
        <f t="shared" si="14"/>
        <v>0.3</v>
      </c>
      <c r="G487" s="80">
        <v>520</v>
      </c>
      <c r="H487" s="80">
        <v>156</v>
      </c>
      <c r="I487" s="61">
        <f t="shared" si="15"/>
        <v>0.3</v>
      </c>
      <c r="J487" s="133"/>
    </row>
    <row r="488" spans="1:10" ht="115.5" thickBot="1" x14ac:dyDescent="0.3">
      <c r="A488" s="59" t="s">
        <v>1019</v>
      </c>
      <c r="B488" s="59" t="s">
        <v>714</v>
      </c>
      <c r="C488" s="59" t="s">
        <v>984</v>
      </c>
      <c r="D488" s="60">
        <v>1</v>
      </c>
      <c r="E488" s="72">
        <v>0</v>
      </c>
      <c r="F488" s="83">
        <f t="shared" si="14"/>
        <v>0</v>
      </c>
      <c r="G488" s="72">
        <v>16</v>
      </c>
      <c r="H488" s="72">
        <v>0</v>
      </c>
      <c r="I488" s="61">
        <f t="shared" si="15"/>
        <v>0</v>
      </c>
      <c r="J488" s="133"/>
    </row>
    <row r="489" spans="1:10" ht="115.5" thickBot="1" x14ac:dyDescent="0.3">
      <c r="A489" s="63" t="s">
        <v>1019</v>
      </c>
      <c r="B489" s="64" t="s">
        <v>715</v>
      </c>
      <c r="C489" s="64" t="s">
        <v>985</v>
      </c>
      <c r="D489" s="71">
        <v>1</v>
      </c>
      <c r="E489" s="71">
        <v>1</v>
      </c>
      <c r="F489" s="83">
        <f t="shared" si="14"/>
        <v>1</v>
      </c>
      <c r="G489" s="71">
        <v>516828.55</v>
      </c>
      <c r="H489" s="71">
        <v>516828.55</v>
      </c>
      <c r="I489" s="61">
        <f t="shared" si="15"/>
        <v>1</v>
      </c>
      <c r="J489" s="133"/>
    </row>
    <row r="490" spans="1:10" ht="115.5" thickBot="1" x14ac:dyDescent="0.3">
      <c r="A490" s="59" t="s">
        <v>1019</v>
      </c>
      <c r="B490" s="59" t="s">
        <v>716</v>
      </c>
      <c r="C490" s="59" t="s">
        <v>985</v>
      </c>
      <c r="D490" s="72">
        <v>1</v>
      </c>
      <c r="E490" s="72">
        <v>1</v>
      </c>
      <c r="F490" s="83">
        <f t="shared" si="14"/>
        <v>1</v>
      </c>
      <c r="G490" s="82">
        <v>10861.240000000002</v>
      </c>
      <c r="H490" s="82">
        <v>10861.240000000002</v>
      </c>
      <c r="I490" s="61">
        <f t="shared" si="15"/>
        <v>1</v>
      </c>
      <c r="J490" s="133"/>
    </row>
    <row r="491" spans="1:10" ht="77.25" thickBot="1" x14ac:dyDescent="0.3">
      <c r="A491" s="63" t="s">
        <v>518</v>
      </c>
      <c r="B491" s="64" t="s">
        <v>519</v>
      </c>
      <c r="C491" s="64" t="s">
        <v>986</v>
      </c>
      <c r="D491" s="71">
        <v>12</v>
      </c>
      <c r="E491" s="71">
        <v>8</v>
      </c>
      <c r="F491" s="83">
        <f t="shared" si="14"/>
        <v>0.66666666666666663</v>
      </c>
      <c r="G491" s="71">
        <v>0</v>
      </c>
      <c r="H491" s="71">
        <v>0</v>
      </c>
      <c r="I491" s="61">
        <v>0</v>
      </c>
      <c r="J491" s="133"/>
    </row>
    <row r="492" spans="1:10" ht="77.25" thickBot="1" x14ac:dyDescent="0.3">
      <c r="A492" s="59" t="s">
        <v>518</v>
      </c>
      <c r="B492" s="59" t="s">
        <v>519</v>
      </c>
      <c r="C492" s="59" t="s">
        <v>986</v>
      </c>
      <c r="D492" s="72">
        <v>12</v>
      </c>
      <c r="E492" s="72">
        <v>8</v>
      </c>
      <c r="F492" s="83">
        <f t="shared" si="14"/>
        <v>0.66666666666666663</v>
      </c>
      <c r="G492" s="72">
        <v>0</v>
      </c>
      <c r="H492" s="72">
        <v>0</v>
      </c>
      <c r="I492" s="61">
        <v>0</v>
      </c>
      <c r="J492" s="133"/>
    </row>
    <row r="493" spans="1:10" ht="77.25" thickBot="1" x14ac:dyDescent="0.3">
      <c r="A493" s="63" t="s">
        <v>518</v>
      </c>
      <c r="B493" s="64" t="s">
        <v>717</v>
      </c>
      <c r="C493" s="64" t="s">
        <v>987</v>
      </c>
      <c r="D493" s="73">
        <v>12</v>
      </c>
      <c r="E493" s="73">
        <v>8</v>
      </c>
      <c r="F493" s="83">
        <f t="shared" si="14"/>
        <v>0.66666666666666663</v>
      </c>
      <c r="G493" s="71">
        <v>0</v>
      </c>
      <c r="H493" s="71">
        <v>0</v>
      </c>
      <c r="I493" s="61">
        <v>0</v>
      </c>
      <c r="J493" s="133"/>
    </row>
    <row r="494" spans="1:10" ht="77.25" thickBot="1" x14ac:dyDescent="0.3">
      <c r="A494" s="59" t="s">
        <v>518</v>
      </c>
      <c r="B494" s="59" t="s">
        <v>717</v>
      </c>
      <c r="C494" s="59" t="s">
        <v>987</v>
      </c>
      <c r="D494" s="74">
        <v>12</v>
      </c>
      <c r="E494" s="74">
        <v>8</v>
      </c>
      <c r="F494" s="83">
        <f t="shared" si="14"/>
        <v>0.66666666666666663</v>
      </c>
      <c r="G494" s="82">
        <v>0</v>
      </c>
      <c r="H494" s="82">
        <v>0</v>
      </c>
      <c r="I494" s="61">
        <v>0</v>
      </c>
      <c r="J494" s="133"/>
    </row>
    <row r="495" spans="1:10" ht="77.25" thickBot="1" x14ac:dyDescent="0.3">
      <c r="A495" s="63" t="s">
        <v>518</v>
      </c>
      <c r="B495" s="64" t="s">
        <v>718</v>
      </c>
      <c r="C495" s="64" t="s">
        <v>988</v>
      </c>
      <c r="D495" s="73">
        <v>1</v>
      </c>
      <c r="E495" s="73">
        <v>1</v>
      </c>
      <c r="F495" s="83">
        <f t="shared" si="14"/>
        <v>1</v>
      </c>
      <c r="G495" s="71">
        <v>3000</v>
      </c>
      <c r="H495" s="71">
        <v>2684.21</v>
      </c>
      <c r="I495" s="61">
        <f t="shared" si="15"/>
        <v>0.89473666666666662</v>
      </c>
      <c r="J495" s="133"/>
    </row>
    <row r="496" spans="1:10" ht="77.25" thickBot="1" x14ac:dyDescent="0.3">
      <c r="A496" s="59" t="s">
        <v>518</v>
      </c>
      <c r="B496" s="59" t="s">
        <v>718</v>
      </c>
      <c r="C496" s="59" t="s">
        <v>988</v>
      </c>
      <c r="D496" s="72">
        <v>1</v>
      </c>
      <c r="E496" s="72">
        <v>1</v>
      </c>
      <c r="F496" s="83">
        <f t="shared" si="14"/>
        <v>1</v>
      </c>
      <c r="G496" s="82">
        <v>639.61</v>
      </c>
      <c r="H496" s="82">
        <v>140.52000000000001</v>
      </c>
      <c r="I496" s="61">
        <f t="shared" si="15"/>
        <v>0.21969637748002691</v>
      </c>
      <c r="J496" s="133"/>
    </row>
    <row r="497" spans="1:10" ht="64.5" thickBot="1" x14ac:dyDescent="0.3">
      <c r="A497" s="63" t="s">
        <v>1020</v>
      </c>
      <c r="B497" s="64" t="s">
        <v>520</v>
      </c>
      <c r="C497" s="64" t="s">
        <v>521</v>
      </c>
      <c r="D497" s="71">
        <v>11</v>
      </c>
      <c r="E497" s="71">
        <v>19</v>
      </c>
      <c r="F497" s="83">
        <f t="shared" si="14"/>
        <v>1.7272727272727273</v>
      </c>
      <c r="G497" s="80">
        <v>860.96000000000015</v>
      </c>
      <c r="H497" s="80">
        <v>860.96</v>
      </c>
      <c r="I497" s="61">
        <f t="shared" si="15"/>
        <v>0.99999999999999989</v>
      </c>
      <c r="J497" s="133"/>
    </row>
    <row r="498" spans="1:10" ht="64.5" thickBot="1" x14ac:dyDescent="0.3">
      <c r="A498" s="59" t="s">
        <v>1020</v>
      </c>
      <c r="B498" s="59" t="s">
        <v>522</v>
      </c>
      <c r="C498" s="59" t="s">
        <v>989</v>
      </c>
      <c r="D498" s="72">
        <v>11</v>
      </c>
      <c r="E498" s="72">
        <v>20</v>
      </c>
      <c r="F498" s="83">
        <f t="shared" si="14"/>
        <v>1.8181818181818181</v>
      </c>
      <c r="G498" s="72">
        <v>0</v>
      </c>
      <c r="H498" s="72">
        <v>0</v>
      </c>
      <c r="I498" s="61">
        <v>0</v>
      </c>
      <c r="J498" s="133"/>
    </row>
    <row r="499" spans="1:10" ht="64.5" thickBot="1" x14ac:dyDescent="0.3">
      <c r="A499" s="63" t="s">
        <v>523</v>
      </c>
      <c r="B499" s="64" t="s">
        <v>524</v>
      </c>
      <c r="C499" s="64" t="s">
        <v>990</v>
      </c>
      <c r="D499" s="71">
        <v>5</v>
      </c>
      <c r="E499" s="71">
        <v>4</v>
      </c>
      <c r="F499" s="83">
        <f t="shared" si="14"/>
        <v>0.8</v>
      </c>
      <c r="G499" s="80">
        <v>900</v>
      </c>
      <c r="H499" s="80">
        <v>780</v>
      </c>
      <c r="I499" s="61">
        <f t="shared" si="15"/>
        <v>0.8666666666666667</v>
      </c>
      <c r="J499" s="133"/>
    </row>
    <row r="500" spans="1:10" ht="64.5" thickBot="1" x14ac:dyDescent="0.3">
      <c r="A500" s="59" t="s">
        <v>523</v>
      </c>
      <c r="B500" s="59" t="s">
        <v>719</v>
      </c>
      <c r="C500" s="59" t="s">
        <v>991</v>
      </c>
      <c r="D500" s="72">
        <v>5</v>
      </c>
      <c r="E500" s="72">
        <v>5</v>
      </c>
      <c r="F500" s="83">
        <f t="shared" si="14"/>
        <v>1</v>
      </c>
      <c r="G500" s="82">
        <v>0</v>
      </c>
      <c r="H500" s="82">
        <v>0</v>
      </c>
      <c r="I500" s="61">
        <v>0</v>
      </c>
      <c r="J500" s="133"/>
    </row>
    <row r="501" spans="1:10" ht="64.5" thickBot="1" x14ac:dyDescent="0.3">
      <c r="A501" s="63" t="s">
        <v>523</v>
      </c>
      <c r="B501" s="64" t="s">
        <v>720</v>
      </c>
      <c r="C501" s="64" t="s">
        <v>992</v>
      </c>
      <c r="D501" s="73">
        <v>5</v>
      </c>
      <c r="E501" s="73">
        <v>4</v>
      </c>
      <c r="F501" s="83">
        <f t="shared" si="14"/>
        <v>0.8</v>
      </c>
      <c r="G501" s="80">
        <v>0</v>
      </c>
      <c r="H501" s="80">
        <v>0</v>
      </c>
      <c r="I501" s="61">
        <v>0</v>
      </c>
      <c r="J501" s="133"/>
    </row>
    <row r="502" spans="1:10" ht="51.75" thickBot="1" x14ac:dyDescent="0.3">
      <c r="A502" s="59" t="s">
        <v>525</v>
      </c>
      <c r="B502" s="59" t="s">
        <v>721</v>
      </c>
      <c r="C502" s="59" t="s">
        <v>993</v>
      </c>
      <c r="D502" s="74">
        <v>4</v>
      </c>
      <c r="E502" s="74">
        <v>4</v>
      </c>
      <c r="F502" s="83">
        <f t="shared" si="14"/>
        <v>1</v>
      </c>
      <c r="G502" s="82">
        <v>0</v>
      </c>
      <c r="H502" s="82">
        <v>0</v>
      </c>
      <c r="I502" s="61">
        <v>0</v>
      </c>
      <c r="J502" s="133"/>
    </row>
    <row r="503" spans="1:10" ht="51.75" thickBot="1" x14ac:dyDescent="0.3">
      <c r="A503" s="63" t="s">
        <v>525</v>
      </c>
      <c r="B503" s="64" t="s">
        <v>526</v>
      </c>
      <c r="C503" s="64" t="s">
        <v>994</v>
      </c>
      <c r="D503" s="73">
        <v>3</v>
      </c>
      <c r="E503" s="73">
        <v>3</v>
      </c>
      <c r="F503" s="83">
        <f t="shared" si="14"/>
        <v>1</v>
      </c>
      <c r="G503" s="80">
        <v>0</v>
      </c>
      <c r="H503" s="80">
        <v>0</v>
      </c>
      <c r="I503" s="61">
        <v>0</v>
      </c>
      <c r="J503" s="133"/>
    </row>
    <row r="504" spans="1:10" ht="51.75" thickBot="1" x14ac:dyDescent="0.3">
      <c r="A504" s="59" t="s">
        <v>525</v>
      </c>
      <c r="B504" s="59" t="s">
        <v>526</v>
      </c>
      <c r="C504" s="59" t="s">
        <v>994</v>
      </c>
      <c r="D504" s="74">
        <v>4</v>
      </c>
      <c r="E504" s="74">
        <v>4</v>
      </c>
      <c r="F504" s="83">
        <f t="shared" si="14"/>
        <v>1</v>
      </c>
      <c r="G504" s="82">
        <v>320</v>
      </c>
      <c r="H504" s="82">
        <v>320</v>
      </c>
      <c r="I504" s="61">
        <f t="shared" si="15"/>
        <v>1</v>
      </c>
      <c r="J504" s="133"/>
    </row>
    <row r="505" spans="1:10" ht="51.75" thickBot="1" x14ac:dyDescent="0.3">
      <c r="A505" s="63" t="s">
        <v>525</v>
      </c>
      <c r="B505" s="64" t="s">
        <v>527</v>
      </c>
      <c r="C505" s="64" t="s">
        <v>995</v>
      </c>
      <c r="D505" s="73">
        <v>1</v>
      </c>
      <c r="E505" s="73">
        <v>0</v>
      </c>
      <c r="F505" s="83">
        <f t="shared" si="14"/>
        <v>0</v>
      </c>
      <c r="G505" s="80">
        <v>0</v>
      </c>
      <c r="H505" s="80">
        <v>0</v>
      </c>
      <c r="I505" s="61">
        <v>0</v>
      </c>
      <c r="J505" s="133"/>
    </row>
    <row r="506" spans="1:10" ht="64.5" thickBot="1" x14ac:dyDescent="0.3">
      <c r="A506" s="59" t="s">
        <v>528</v>
      </c>
      <c r="B506" s="59" t="s">
        <v>722</v>
      </c>
      <c r="C506" s="59" t="s">
        <v>996</v>
      </c>
      <c r="D506" s="72">
        <v>1</v>
      </c>
      <c r="E506" s="72">
        <v>0</v>
      </c>
      <c r="F506" s="83">
        <f t="shared" si="14"/>
        <v>0</v>
      </c>
      <c r="G506" s="82">
        <v>0</v>
      </c>
      <c r="H506" s="82">
        <v>0</v>
      </c>
      <c r="I506" s="61">
        <v>0</v>
      </c>
      <c r="J506" s="133"/>
    </row>
    <row r="507" spans="1:10" ht="64.5" thickBot="1" x14ac:dyDescent="0.3">
      <c r="A507" s="63" t="s">
        <v>528</v>
      </c>
      <c r="B507" s="64" t="s">
        <v>723</v>
      </c>
      <c r="C507" s="64" t="s">
        <v>997</v>
      </c>
      <c r="D507" s="71">
        <v>8</v>
      </c>
      <c r="E507" s="71">
        <v>7</v>
      </c>
      <c r="F507" s="83">
        <f t="shared" si="14"/>
        <v>0.875</v>
      </c>
      <c r="G507" s="80">
        <v>260.00000000000006</v>
      </c>
      <c r="H507" s="80">
        <v>260</v>
      </c>
      <c r="I507" s="61">
        <f t="shared" si="15"/>
        <v>0.99999999999999978</v>
      </c>
      <c r="J507" s="133"/>
    </row>
    <row r="508" spans="1:10" ht="51.75" thickBot="1" x14ac:dyDescent="0.3">
      <c r="A508" s="59" t="s">
        <v>528</v>
      </c>
      <c r="B508" s="59" t="s">
        <v>529</v>
      </c>
      <c r="C508" s="59" t="s">
        <v>998</v>
      </c>
      <c r="D508" s="72">
        <v>6</v>
      </c>
      <c r="E508" s="72">
        <v>5</v>
      </c>
      <c r="F508" s="83">
        <f t="shared" si="14"/>
        <v>0.83333333333333337</v>
      </c>
      <c r="G508" s="82">
        <v>0</v>
      </c>
      <c r="H508" s="82">
        <v>0</v>
      </c>
      <c r="I508" s="61">
        <v>0</v>
      </c>
      <c r="J508" s="133"/>
    </row>
    <row r="509" spans="1:10" ht="64.5" thickBot="1" x14ac:dyDescent="0.3">
      <c r="A509" s="63" t="s">
        <v>530</v>
      </c>
      <c r="B509" s="64" t="s">
        <v>531</v>
      </c>
      <c r="C509" s="64" t="s">
        <v>532</v>
      </c>
      <c r="D509" s="65">
        <v>1</v>
      </c>
      <c r="E509" s="65">
        <v>0.91666666666666663</v>
      </c>
      <c r="F509" s="83">
        <f t="shared" si="14"/>
        <v>0.91666666666666663</v>
      </c>
      <c r="G509" s="80">
        <v>0</v>
      </c>
      <c r="H509" s="80">
        <v>0</v>
      </c>
      <c r="I509" s="61">
        <v>0</v>
      </c>
      <c r="J509" s="133"/>
    </row>
    <row r="510" spans="1:10" ht="64.5" thickBot="1" x14ac:dyDescent="0.3">
      <c r="A510" s="59" t="s">
        <v>530</v>
      </c>
      <c r="B510" s="59" t="s">
        <v>531</v>
      </c>
      <c r="C510" s="59" t="s">
        <v>532</v>
      </c>
      <c r="D510" s="60">
        <v>1</v>
      </c>
      <c r="E510" s="60">
        <v>0.91666666666666663</v>
      </c>
      <c r="F510" s="83">
        <f t="shared" si="14"/>
        <v>0.91666666666666663</v>
      </c>
      <c r="G510" s="82">
        <v>4306.2300000000005</v>
      </c>
      <c r="H510" s="82">
        <v>2412.84</v>
      </c>
      <c r="I510" s="61">
        <f t="shared" si="15"/>
        <v>0.56031377794497739</v>
      </c>
      <c r="J510" s="133"/>
    </row>
    <row r="511" spans="1:10" ht="77.25" thickBot="1" x14ac:dyDescent="0.3">
      <c r="A511" s="63" t="s">
        <v>530</v>
      </c>
      <c r="B511" s="64" t="s">
        <v>533</v>
      </c>
      <c r="C511" s="64" t="s">
        <v>534</v>
      </c>
      <c r="D511" s="65">
        <v>1</v>
      </c>
      <c r="E511" s="65">
        <v>0.91666666666666663</v>
      </c>
      <c r="F511" s="83">
        <f t="shared" si="14"/>
        <v>0.91666666666666663</v>
      </c>
      <c r="G511" s="80">
        <v>0</v>
      </c>
      <c r="H511" s="80">
        <v>0</v>
      </c>
      <c r="I511" s="61">
        <v>0</v>
      </c>
      <c r="J511" s="133"/>
    </row>
    <row r="512" spans="1:10" ht="39" thickBot="1" x14ac:dyDescent="0.3">
      <c r="A512" s="59" t="s">
        <v>530</v>
      </c>
      <c r="B512" s="59" t="s">
        <v>535</v>
      </c>
      <c r="C512" s="59" t="s">
        <v>536</v>
      </c>
      <c r="D512" s="60">
        <v>1</v>
      </c>
      <c r="E512" s="60">
        <v>0</v>
      </c>
      <c r="F512" s="83">
        <f t="shared" si="14"/>
        <v>0</v>
      </c>
      <c r="G512" s="82">
        <v>0</v>
      </c>
      <c r="H512" s="82">
        <v>0</v>
      </c>
      <c r="I512" s="61">
        <v>0</v>
      </c>
      <c r="J512" s="133"/>
    </row>
    <row r="513" spans="1:10" ht="51.75" thickBot="1" x14ac:dyDescent="0.3">
      <c r="A513" s="63" t="s">
        <v>537</v>
      </c>
      <c r="B513" s="64" t="s">
        <v>538</v>
      </c>
      <c r="C513" s="64" t="s">
        <v>539</v>
      </c>
      <c r="D513" s="85">
        <v>24</v>
      </c>
      <c r="E513" s="85">
        <v>22</v>
      </c>
      <c r="F513" s="83">
        <f t="shared" si="14"/>
        <v>0.91666666666666663</v>
      </c>
      <c r="G513" s="80">
        <v>1907.5600000000002</v>
      </c>
      <c r="H513" s="80">
        <v>1780.98</v>
      </c>
      <c r="I513" s="61">
        <f t="shared" si="15"/>
        <v>0.9336429784646354</v>
      </c>
      <c r="J513" s="133"/>
    </row>
    <row r="514" spans="1:10" ht="77.25" thickBot="1" x14ac:dyDescent="0.3">
      <c r="A514" s="59" t="s">
        <v>537</v>
      </c>
      <c r="B514" s="59" t="s">
        <v>540</v>
      </c>
      <c r="C514" s="59" t="s">
        <v>541</v>
      </c>
      <c r="D514" s="72">
        <v>4</v>
      </c>
      <c r="E514" s="72">
        <v>4</v>
      </c>
      <c r="F514" s="83">
        <f t="shared" si="14"/>
        <v>1</v>
      </c>
      <c r="G514" s="82">
        <v>0</v>
      </c>
      <c r="H514" s="82">
        <v>0</v>
      </c>
      <c r="I514" s="61">
        <v>0</v>
      </c>
      <c r="J514" s="133"/>
    </row>
    <row r="515" spans="1:10" ht="77.25" thickBot="1" x14ac:dyDescent="0.3">
      <c r="A515" s="63" t="s">
        <v>537</v>
      </c>
      <c r="B515" s="64" t="s">
        <v>542</v>
      </c>
      <c r="C515" s="64" t="s">
        <v>999</v>
      </c>
      <c r="D515" s="85">
        <v>2</v>
      </c>
      <c r="E515" s="85">
        <v>3</v>
      </c>
      <c r="F515" s="83">
        <f t="shared" si="14"/>
        <v>1.5</v>
      </c>
      <c r="G515" s="80">
        <v>0</v>
      </c>
      <c r="H515" s="80">
        <v>0</v>
      </c>
      <c r="I515" s="61">
        <v>0</v>
      </c>
      <c r="J515" s="133"/>
    </row>
    <row r="516" spans="1:10" ht="39" thickBot="1" x14ac:dyDescent="0.3">
      <c r="A516" s="59" t="s">
        <v>537</v>
      </c>
      <c r="B516" s="59" t="s">
        <v>543</v>
      </c>
      <c r="C516" s="59" t="s">
        <v>544</v>
      </c>
      <c r="D516" s="86">
        <v>2</v>
      </c>
      <c r="E516" s="86">
        <v>2</v>
      </c>
      <c r="F516" s="83">
        <f t="shared" si="14"/>
        <v>1</v>
      </c>
      <c r="G516" s="82">
        <v>0</v>
      </c>
      <c r="H516" s="82">
        <v>0</v>
      </c>
      <c r="I516" s="61">
        <v>0</v>
      </c>
      <c r="J516" s="133"/>
    </row>
    <row r="517" spans="1:10" ht="64.5" thickBot="1" x14ac:dyDescent="0.3">
      <c r="A517" s="63" t="s">
        <v>537</v>
      </c>
      <c r="B517" s="64" t="s">
        <v>545</v>
      </c>
      <c r="C517" s="64" t="s">
        <v>546</v>
      </c>
      <c r="D517" s="71">
        <v>2</v>
      </c>
      <c r="E517" s="71">
        <v>1</v>
      </c>
      <c r="F517" s="83">
        <f t="shared" ref="F517:F547" si="16">E517/D517</f>
        <v>0.5</v>
      </c>
      <c r="G517" s="80">
        <v>0</v>
      </c>
      <c r="H517" s="80">
        <v>0</v>
      </c>
      <c r="I517" s="61">
        <v>0</v>
      </c>
      <c r="J517" s="133"/>
    </row>
    <row r="518" spans="1:10" ht="39" thickBot="1" x14ac:dyDescent="0.3">
      <c r="A518" s="59" t="s">
        <v>537</v>
      </c>
      <c r="B518" s="59" t="s">
        <v>724</v>
      </c>
      <c r="C518" s="59" t="s">
        <v>1000</v>
      </c>
      <c r="D518" s="72">
        <v>12</v>
      </c>
      <c r="E518" s="72">
        <v>10</v>
      </c>
      <c r="F518" s="83">
        <f t="shared" si="16"/>
        <v>0.83333333333333337</v>
      </c>
      <c r="G518" s="82">
        <v>0</v>
      </c>
      <c r="H518" s="82">
        <v>0</v>
      </c>
      <c r="I518" s="61">
        <v>0</v>
      </c>
      <c r="J518" s="133"/>
    </row>
    <row r="519" spans="1:10" ht="64.5" thickBot="1" x14ac:dyDescent="0.3">
      <c r="A519" s="63" t="s">
        <v>537</v>
      </c>
      <c r="B519" s="64" t="s">
        <v>725</v>
      </c>
      <c r="C519" s="64" t="s">
        <v>1001</v>
      </c>
      <c r="D519" s="65">
        <v>1</v>
      </c>
      <c r="E519" s="71">
        <v>0</v>
      </c>
      <c r="F519" s="83">
        <f t="shared" si="16"/>
        <v>0</v>
      </c>
      <c r="G519" s="80">
        <v>0</v>
      </c>
      <c r="H519" s="80">
        <v>0</v>
      </c>
      <c r="I519" s="61">
        <v>0</v>
      </c>
      <c r="J519" s="133"/>
    </row>
    <row r="520" spans="1:10" ht="64.5" thickBot="1" x14ac:dyDescent="0.3">
      <c r="A520" s="59" t="s">
        <v>537</v>
      </c>
      <c r="B520" s="59" t="s">
        <v>726</v>
      </c>
      <c r="C520" s="59" t="s">
        <v>1001</v>
      </c>
      <c r="D520" s="60">
        <v>1</v>
      </c>
      <c r="E520" s="72">
        <v>0</v>
      </c>
      <c r="F520" s="83">
        <f t="shared" si="16"/>
        <v>0</v>
      </c>
      <c r="G520" s="82">
        <v>0</v>
      </c>
      <c r="H520" s="82">
        <v>0</v>
      </c>
      <c r="I520" s="61">
        <v>0</v>
      </c>
      <c r="J520" s="133"/>
    </row>
    <row r="521" spans="1:10" ht="26.25" thickBot="1" x14ac:dyDescent="0.3">
      <c r="A521" s="63" t="s">
        <v>547</v>
      </c>
      <c r="B521" s="64" t="s">
        <v>727</v>
      </c>
      <c r="C521" s="64" t="s">
        <v>1002</v>
      </c>
      <c r="D521" s="71">
        <v>4</v>
      </c>
      <c r="E521" s="71">
        <v>3</v>
      </c>
      <c r="F521" s="83">
        <f t="shared" si="16"/>
        <v>0.75</v>
      </c>
      <c r="G521" s="80">
        <v>0</v>
      </c>
      <c r="H521" s="80">
        <v>0</v>
      </c>
      <c r="I521" s="61">
        <v>0</v>
      </c>
      <c r="J521" s="133"/>
    </row>
    <row r="522" spans="1:10" ht="26.25" thickBot="1" x14ac:dyDescent="0.3">
      <c r="A522" s="59" t="s">
        <v>547</v>
      </c>
      <c r="B522" s="59" t="s">
        <v>728</v>
      </c>
      <c r="C522" s="59" t="s">
        <v>1002</v>
      </c>
      <c r="D522" s="72">
        <v>4</v>
      </c>
      <c r="E522" s="72">
        <v>3</v>
      </c>
      <c r="F522" s="83">
        <f t="shared" si="16"/>
        <v>0.75</v>
      </c>
      <c r="G522" s="82">
        <v>0</v>
      </c>
      <c r="H522" s="82">
        <v>0</v>
      </c>
      <c r="I522" s="61">
        <v>0</v>
      </c>
      <c r="J522" s="133"/>
    </row>
    <row r="523" spans="1:10" ht="26.25" thickBot="1" x14ac:dyDescent="0.3">
      <c r="A523" s="63" t="s">
        <v>547</v>
      </c>
      <c r="B523" s="64" t="s">
        <v>729</v>
      </c>
      <c r="C523" s="64" t="s">
        <v>1003</v>
      </c>
      <c r="D523" s="71">
        <v>2</v>
      </c>
      <c r="E523" s="71">
        <v>1</v>
      </c>
      <c r="F523" s="83">
        <f t="shared" si="16"/>
        <v>0.5</v>
      </c>
      <c r="G523" s="80">
        <v>0</v>
      </c>
      <c r="H523" s="80">
        <v>0</v>
      </c>
      <c r="I523" s="61">
        <v>0</v>
      </c>
      <c r="J523" s="133"/>
    </row>
    <row r="524" spans="1:10" ht="26.25" thickBot="1" x14ac:dyDescent="0.3">
      <c r="A524" s="59" t="s">
        <v>547</v>
      </c>
      <c r="B524" s="59" t="s">
        <v>548</v>
      </c>
      <c r="C524" s="59" t="s">
        <v>549</v>
      </c>
      <c r="D524" s="72">
        <v>1</v>
      </c>
      <c r="E524" s="72">
        <v>1</v>
      </c>
      <c r="F524" s="83">
        <f t="shared" si="16"/>
        <v>1</v>
      </c>
      <c r="G524" s="82">
        <v>1719.17</v>
      </c>
      <c r="H524" s="82">
        <v>1719.17</v>
      </c>
      <c r="I524" s="61">
        <f t="shared" ref="I524:I546" si="17">H524/G524</f>
        <v>1</v>
      </c>
      <c r="J524" s="133"/>
    </row>
    <row r="525" spans="1:10" ht="26.25" thickBot="1" x14ac:dyDescent="0.3">
      <c r="A525" s="63" t="s">
        <v>547</v>
      </c>
      <c r="B525" s="64" t="s">
        <v>550</v>
      </c>
      <c r="C525" s="64" t="s">
        <v>549</v>
      </c>
      <c r="D525" s="71">
        <v>1</v>
      </c>
      <c r="E525" s="71">
        <v>0</v>
      </c>
      <c r="F525" s="83">
        <f t="shared" si="16"/>
        <v>0</v>
      </c>
      <c r="G525" s="80">
        <v>0</v>
      </c>
      <c r="H525" s="80">
        <v>0</v>
      </c>
      <c r="I525" s="61">
        <v>0</v>
      </c>
      <c r="J525" s="133"/>
    </row>
    <row r="526" spans="1:10" ht="39" thickBot="1" x14ac:dyDescent="0.3">
      <c r="A526" s="59" t="s">
        <v>547</v>
      </c>
      <c r="B526" s="59" t="s">
        <v>730</v>
      </c>
      <c r="C526" s="59" t="s">
        <v>1004</v>
      </c>
      <c r="D526" s="60">
        <v>1</v>
      </c>
      <c r="E526" s="60">
        <v>0</v>
      </c>
      <c r="F526" s="83">
        <f t="shared" si="16"/>
        <v>0</v>
      </c>
      <c r="G526" s="82">
        <v>12100</v>
      </c>
      <c r="H526" s="82">
        <v>0</v>
      </c>
      <c r="I526" s="61">
        <v>0</v>
      </c>
      <c r="J526" s="133"/>
    </row>
    <row r="527" spans="1:10" ht="39" thickBot="1" x14ac:dyDescent="0.3">
      <c r="A527" s="63" t="s">
        <v>547</v>
      </c>
      <c r="B527" s="64" t="s">
        <v>730</v>
      </c>
      <c r="C527" s="64" t="s">
        <v>1004</v>
      </c>
      <c r="D527" s="60">
        <v>1</v>
      </c>
      <c r="E527" s="71">
        <v>0</v>
      </c>
      <c r="F527" s="83">
        <f t="shared" si="16"/>
        <v>0</v>
      </c>
      <c r="G527" s="80">
        <v>20896.8</v>
      </c>
      <c r="H527" s="80">
        <v>0</v>
      </c>
      <c r="I527" s="61">
        <v>0</v>
      </c>
      <c r="J527" s="133"/>
    </row>
    <row r="528" spans="1:10" ht="39" thickBot="1" x14ac:dyDescent="0.3">
      <c r="A528" s="59" t="s">
        <v>547</v>
      </c>
      <c r="B528" s="59" t="s">
        <v>730</v>
      </c>
      <c r="C528" s="59" t="s">
        <v>1004</v>
      </c>
      <c r="D528" s="60">
        <v>1</v>
      </c>
      <c r="E528" s="72">
        <v>0</v>
      </c>
      <c r="F528" s="83">
        <f t="shared" si="16"/>
        <v>0</v>
      </c>
      <c r="G528" s="82">
        <v>16253.8</v>
      </c>
      <c r="H528" s="82">
        <v>0</v>
      </c>
      <c r="I528" s="61">
        <v>0</v>
      </c>
      <c r="J528" s="133"/>
    </row>
    <row r="529" spans="1:10" ht="39" thickBot="1" x14ac:dyDescent="0.3">
      <c r="A529" s="63" t="s">
        <v>547</v>
      </c>
      <c r="B529" s="64" t="s">
        <v>730</v>
      </c>
      <c r="C529" s="64" t="s">
        <v>1004</v>
      </c>
      <c r="D529" s="60">
        <v>1</v>
      </c>
      <c r="E529" s="71">
        <v>0</v>
      </c>
      <c r="F529" s="83">
        <f t="shared" si="16"/>
        <v>0</v>
      </c>
      <c r="G529" s="80">
        <v>1714840.06</v>
      </c>
      <c r="H529" s="80">
        <v>0</v>
      </c>
      <c r="I529" s="61">
        <f t="shared" si="17"/>
        <v>0</v>
      </c>
      <c r="J529" s="133"/>
    </row>
    <row r="530" spans="1:10" ht="90" thickBot="1" x14ac:dyDescent="0.3">
      <c r="A530" s="59" t="s">
        <v>551</v>
      </c>
      <c r="B530" s="59" t="s">
        <v>552</v>
      </c>
      <c r="C530" s="59" t="s">
        <v>1005</v>
      </c>
      <c r="D530" s="60">
        <v>1</v>
      </c>
      <c r="E530" s="60">
        <v>1</v>
      </c>
      <c r="F530" s="83">
        <f t="shared" si="16"/>
        <v>1</v>
      </c>
      <c r="G530" s="82">
        <v>0</v>
      </c>
      <c r="H530" s="82">
        <v>0</v>
      </c>
      <c r="I530" s="61">
        <v>0</v>
      </c>
      <c r="J530" s="133"/>
    </row>
    <row r="531" spans="1:10" ht="102.75" thickBot="1" x14ac:dyDescent="0.3">
      <c r="A531" s="63" t="s">
        <v>551</v>
      </c>
      <c r="B531" s="64" t="s">
        <v>553</v>
      </c>
      <c r="C531" s="64" t="s">
        <v>1006</v>
      </c>
      <c r="D531" s="71">
        <v>2</v>
      </c>
      <c r="E531" s="71">
        <v>2</v>
      </c>
      <c r="F531" s="83">
        <f t="shared" si="16"/>
        <v>1</v>
      </c>
      <c r="G531" s="80">
        <v>0</v>
      </c>
      <c r="H531" s="80">
        <v>0</v>
      </c>
      <c r="I531" s="61">
        <v>0</v>
      </c>
      <c r="J531" s="133"/>
    </row>
    <row r="532" spans="1:10" ht="77.25" thickBot="1" x14ac:dyDescent="0.3">
      <c r="A532" s="59" t="s">
        <v>551</v>
      </c>
      <c r="B532" s="59" t="s">
        <v>553</v>
      </c>
      <c r="C532" s="59" t="s">
        <v>1007</v>
      </c>
      <c r="D532" s="60">
        <v>1</v>
      </c>
      <c r="E532" s="60">
        <v>1</v>
      </c>
      <c r="F532" s="83">
        <f t="shared" si="16"/>
        <v>1</v>
      </c>
      <c r="G532" s="82">
        <v>0</v>
      </c>
      <c r="H532" s="82">
        <v>0</v>
      </c>
      <c r="I532" s="61">
        <v>0</v>
      </c>
      <c r="J532" s="133"/>
    </row>
    <row r="533" spans="1:10" ht="102.75" thickBot="1" x14ac:dyDescent="0.3">
      <c r="A533" s="63" t="s">
        <v>551</v>
      </c>
      <c r="B533" s="64" t="s">
        <v>731</v>
      </c>
      <c r="C533" s="64" t="s">
        <v>1008</v>
      </c>
      <c r="D533" s="65">
        <v>1</v>
      </c>
      <c r="E533" s="65">
        <v>1</v>
      </c>
      <c r="F533" s="83">
        <f t="shared" si="16"/>
        <v>1</v>
      </c>
      <c r="G533" s="80">
        <v>0</v>
      </c>
      <c r="H533" s="80">
        <v>0</v>
      </c>
      <c r="I533" s="61">
        <v>0</v>
      </c>
      <c r="J533" s="133"/>
    </row>
    <row r="534" spans="1:10" ht="90" thickBot="1" x14ac:dyDescent="0.3">
      <c r="A534" s="59" t="s">
        <v>551</v>
      </c>
      <c r="B534" s="59" t="s">
        <v>732</v>
      </c>
      <c r="C534" s="59" t="s">
        <v>1009</v>
      </c>
      <c r="D534" s="60">
        <v>1</v>
      </c>
      <c r="E534" s="60">
        <v>0.57320000000000004</v>
      </c>
      <c r="F534" s="83">
        <f t="shared" si="16"/>
        <v>0.57320000000000004</v>
      </c>
      <c r="G534" s="82">
        <v>0</v>
      </c>
      <c r="H534" s="82">
        <v>0</v>
      </c>
      <c r="I534" s="61">
        <v>0</v>
      </c>
      <c r="J534" s="133"/>
    </row>
    <row r="535" spans="1:10" ht="90" thickBot="1" x14ac:dyDescent="0.3">
      <c r="A535" s="63" t="s">
        <v>551</v>
      </c>
      <c r="B535" s="64" t="s">
        <v>554</v>
      </c>
      <c r="C535" s="64" t="s">
        <v>1010</v>
      </c>
      <c r="D535" s="65">
        <v>1</v>
      </c>
      <c r="E535" s="65">
        <v>0</v>
      </c>
      <c r="F535" s="83">
        <f t="shared" si="16"/>
        <v>0</v>
      </c>
      <c r="G535" s="80">
        <v>0</v>
      </c>
      <c r="H535" s="80">
        <v>0</v>
      </c>
      <c r="I535" s="61">
        <v>0</v>
      </c>
      <c r="J535" s="133"/>
    </row>
    <row r="536" spans="1:10" ht="64.5" thickBot="1" x14ac:dyDescent="0.3">
      <c r="A536" s="59" t="s">
        <v>551</v>
      </c>
      <c r="B536" s="59" t="s">
        <v>733</v>
      </c>
      <c r="C536" s="59" t="s">
        <v>965</v>
      </c>
      <c r="D536" s="72">
        <v>1</v>
      </c>
      <c r="E536" s="72">
        <v>1</v>
      </c>
      <c r="F536" s="83">
        <f t="shared" si="16"/>
        <v>1</v>
      </c>
      <c r="G536" s="82">
        <v>0</v>
      </c>
      <c r="H536" s="82">
        <v>0</v>
      </c>
      <c r="I536" s="61">
        <v>0</v>
      </c>
      <c r="J536" s="133"/>
    </row>
    <row r="537" spans="1:10" ht="51.75" thickBot="1" x14ac:dyDescent="0.3">
      <c r="A537" s="63" t="s">
        <v>551</v>
      </c>
      <c r="B537" s="64" t="s">
        <v>346</v>
      </c>
      <c r="C537" s="64" t="s">
        <v>555</v>
      </c>
      <c r="D537" s="71">
        <v>1</v>
      </c>
      <c r="E537" s="71">
        <v>0</v>
      </c>
      <c r="F537" s="83">
        <f t="shared" si="16"/>
        <v>0</v>
      </c>
      <c r="G537" s="80">
        <v>0</v>
      </c>
      <c r="H537" s="80">
        <v>0</v>
      </c>
      <c r="I537" s="61">
        <v>0</v>
      </c>
      <c r="J537" s="133"/>
    </row>
    <row r="538" spans="1:10" ht="64.5" thickBot="1" x14ac:dyDescent="0.3">
      <c r="A538" s="59" t="s">
        <v>551</v>
      </c>
      <c r="B538" s="59" t="s">
        <v>552</v>
      </c>
      <c r="C538" s="59" t="s">
        <v>1011</v>
      </c>
      <c r="D538" s="60">
        <v>1</v>
      </c>
      <c r="E538" s="60">
        <v>1</v>
      </c>
      <c r="F538" s="83">
        <f t="shared" si="16"/>
        <v>1</v>
      </c>
      <c r="G538" s="82">
        <v>0</v>
      </c>
      <c r="H538" s="82">
        <v>0</v>
      </c>
      <c r="I538" s="61">
        <v>0</v>
      </c>
      <c r="J538" s="133"/>
    </row>
    <row r="539" spans="1:10" ht="51.75" thickBot="1" x14ac:dyDescent="0.3">
      <c r="A539" s="63" t="s">
        <v>556</v>
      </c>
      <c r="B539" s="64" t="s">
        <v>557</v>
      </c>
      <c r="C539" s="64" t="s">
        <v>558</v>
      </c>
      <c r="D539" s="71">
        <v>12</v>
      </c>
      <c r="E539" s="71">
        <v>12</v>
      </c>
      <c r="F539" s="83">
        <f t="shared" si="16"/>
        <v>1</v>
      </c>
      <c r="G539" s="80">
        <v>6840.35</v>
      </c>
      <c r="H539" s="80">
        <v>2783.39</v>
      </c>
      <c r="I539" s="61">
        <f t="shared" si="17"/>
        <v>0.40690754128078238</v>
      </c>
      <c r="J539" s="133"/>
    </row>
    <row r="540" spans="1:10" ht="51.75" thickBot="1" x14ac:dyDescent="0.3">
      <c r="A540" s="59" t="s">
        <v>556</v>
      </c>
      <c r="B540" s="59" t="s">
        <v>557</v>
      </c>
      <c r="C540" s="59" t="s">
        <v>558</v>
      </c>
      <c r="D540" s="72">
        <v>12</v>
      </c>
      <c r="E540" s="72">
        <v>12</v>
      </c>
      <c r="F540" s="83">
        <f t="shared" si="16"/>
        <v>1</v>
      </c>
      <c r="G540" s="82">
        <v>70</v>
      </c>
      <c r="H540" s="82">
        <v>0</v>
      </c>
      <c r="I540" s="61">
        <f t="shared" si="17"/>
        <v>0</v>
      </c>
      <c r="J540" s="133"/>
    </row>
    <row r="541" spans="1:10" ht="64.5" thickBot="1" x14ac:dyDescent="0.3">
      <c r="A541" s="63" t="s">
        <v>556</v>
      </c>
      <c r="B541" s="64" t="s">
        <v>559</v>
      </c>
      <c r="C541" s="64" t="s">
        <v>560</v>
      </c>
      <c r="D541" s="71">
        <v>24</v>
      </c>
      <c r="E541" s="71">
        <v>24</v>
      </c>
      <c r="F541" s="83">
        <f t="shared" si="16"/>
        <v>1</v>
      </c>
      <c r="G541" s="80">
        <v>0</v>
      </c>
      <c r="H541" s="80">
        <v>0</v>
      </c>
      <c r="I541" s="61">
        <v>0</v>
      </c>
      <c r="J541" s="133"/>
    </row>
    <row r="542" spans="1:10" ht="51.75" thickBot="1" x14ac:dyDescent="0.3">
      <c r="A542" s="59" t="s">
        <v>556</v>
      </c>
      <c r="B542" s="59" t="s">
        <v>561</v>
      </c>
      <c r="C542" s="59" t="s">
        <v>451</v>
      </c>
      <c r="D542" s="72">
        <v>12</v>
      </c>
      <c r="E542" s="72">
        <v>12</v>
      </c>
      <c r="F542" s="83">
        <f t="shared" si="16"/>
        <v>1</v>
      </c>
      <c r="G542" s="82">
        <v>0</v>
      </c>
      <c r="H542" s="82">
        <v>0</v>
      </c>
      <c r="I542" s="61">
        <v>0</v>
      </c>
      <c r="J542" s="133"/>
    </row>
    <row r="543" spans="1:10" ht="51.75" thickBot="1" x14ac:dyDescent="0.3">
      <c r="A543" s="63" t="s">
        <v>556</v>
      </c>
      <c r="B543" s="64" t="s">
        <v>562</v>
      </c>
      <c r="C543" s="64" t="s">
        <v>563</v>
      </c>
      <c r="D543" s="71">
        <v>12</v>
      </c>
      <c r="E543" s="71">
        <v>12</v>
      </c>
      <c r="F543" s="83">
        <f t="shared" si="16"/>
        <v>1</v>
      </c>
      <c r="G543" s="80">
        <v>0</v>
      </c>
      <c r="H543" s="80">
        <v>0</v>
      </c>
      <c r="I543" s="61">
        <v>0</v>
      </c>
      <c r="J543" s="133"/>
    </row>
    <row r="544" spans="1:10" ht="51.75" thickBot="1" x14ac:dyDescent="0.3">
      <c r="A544" s="59" t="s">
        <v>556</v>
      </c>
      <c r="B544" s="59" t="s">
        <v>564</v>
      </c>
      <c r="C544" s="59" t="s">
        <v>563</v>
      </c>
      <c r="D544" s="72">
        <v>12</v>
      </c>
      <c r="E544" s="72">
        <v>12</v>
      </c>
      <c r="F544" s="83">
        <f t="shared" si="16"/>
        <v>1</v>
      </c>
      <c r="G544" s="82">
        <v>0</v>
      </c>
      <c r="H544" s="82">
        <v>0</v>
      </c>
      <c r="I544" s="61">
        <v>0</v>
      </c>
      <c r="J544" s="133"/>
    </row>
    <row r="545" spans="1:10" ht="51.75" thickBot="1" x14ac:dyDescent="0.3">
      <c r="A545" s="63" t="s">
        <v>565</v>
      </c>
      <c r="B545" s="64" t="s">
        <v>566</v>
      </c>
      <c r="C545" s="64" t="s">
        <v>1012</v>
      </c>
      <c r="D545" s="65">
        <v>1</v>
      </c>
      <c r="E545" s="65">
        <v>1</v>
      </c>
      <c r="F545" s="83">
        <f t="shared" si="16"/>
        <v>1</v>
      </c>
      <c r="G545" s="80">
        <v>1500</v>
      </c>
      <c r="H545" s="80">
        <v>0</v>
      </c>
      <c r="I545" s="61">
        <f t="shared" si="17"/>
        <v>0</v>
      </c>
      <c r="J545" s="133"/>
    </row>
    <row r="546" spans="1:10" ht="51.75" thickBot="1" x14ac:dyDescent="0.3">
      <c r="A546" s="59" t="s">
        <v>565</v>
      </c>
      <c r="B546" s="59" t="s">
        <v>566</v>
      </c>
      <c r="C546" s="59" t="s">
        <v>1012</v>
      </c>
      <c r="D546" s="60">
        <v>1</v>
      </c>
      <c r="E546" s="60">
        <v>1</v>
      </c>
      <c r="F546" s="83">
        <f t="shared" si="16"/>
        <v>1</v>
      </c>
      <c r="G546" s="82">
        <v>3450</v>
      </c>
      <c r="H546" s="82">
        <v>2993.96</v>
      </c>
      <c r="I546" s="61">
        <f t="shared" si="17"/>
        <v>0.86781449275362321</v>
      </c>
      <c r="J546" s="133"/>
    </row>
    <row r="547" spans="1:10" ht="51.75" thickBot="1" x14ac:dyDescent="0.3">
      <c r="A547" s="63" t="s">
        <v>565</v>
      </c>
      <c r="B547" s="64" t="s">
        <v>567</v>
      </c>
      <c r="C547" s="64" t="s">
        <v>1013</v>
      </c>
      <c r="D547" s="65">
        <v>1</v>
      </c>
      <c r="E547" s="65">
        <v>1</v>
      </c>
      <c r="F547" s="83">
        <f t="shared" si="16"/>
        <v>1</v>
      </c>
      <c r="G547" s="80">
        <v>0</v>
      </c>
      <c r="H547" s="80">
        <v>0</v>
      </c>
      <c r="I547" s="61">
        <v>0</v>
      </c>
      <c r="J547" s="133"/>
    </row>
  </sheetData>
  <autoFilter ref="A7:R547"/>
  <mergeCells count="16">
    <mergeCell ref="A1:J1"/>
    <mergeCell ref="A2:J2"/>
    <mergeCell ref="A3:R3"/>
    <mergeCell ref="J8:J547"/>
    <mergeCell ref="H5:H7"/>
    <mergeCell ref="I5:I7"/>
    <mergeCell ref="J5:J7"/>
    <mergeCell ref="A6:A7"/>
    <mergeCell ref="B6:B7"/>
    <mergeCell ref="D6:D7"/>
    <mergeCell ref="E6:E7"/>
    <mergeCell ref="A5:B5"/>
    <mergeCell ref="C5:C7"/>
    <mergeCell ref="D5:E5"/>
    <mergeCell ref="F5:F7"/>
    <mergeCell ref="G5:G7"/>
  </mergeCells>
  <hyperlinks>
    <hyperlink ref="J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6" sqref="C6"/>
    </sheetView>
  </sheetViews>
  <sheetFormatPr baseColWidth="10" defaultRowHeight="15" x14ac:dyDescent="0.25"/>
  <cols>
    <col min="1" max="1" width="44.7109375" customWidth="1"/>
    <col min="2" max="2" width="18.5703125" customWidth="1"/>
    <col min="3" max="3" width="35.7109375" customWidth="1"/>
  </cols>
  <sheetData>
    <row r="2" spans="1:3" ht="15.75" thickBot="1" x14ac:dyDescent="0.3"/>
    <row r="3" spans="1:3" ht="15.75" thickBot="1" x14ac:dyDescent="0.3">
      <c r="A3" s="185" t="s">
        <v>118</v>
      </c>
      <c r="B3" s="186"/>
      <c r="C3" s="187"/>
    </row>
    <row r="4" spans="1:3" ht="33.75" customHeight="1" thickBot="1" x14ac:dyDescent="0.3">
      <c r="A4" s="51" t="s">
        <v>119</v>
      </c>
      <c r="B4" s="52" t="s">
        <v>120</v>
      </c>
      <c r="C4" s="53" t="s">
        <v>37</v>
      </c>
    </row>
    <row r="5" spans="1:3" ht="45" customHeight="1" thickBot="1" x14ac:dyDescent="0.3">
      <c r="A5" s="54" t="s">
        <v>121</v>
      </c>
      <c r="B5" s="55" t="s">
        <v>123</v>
      </c>
      <c r="C5" s="58" t="s">
        <v>1021</v>
      </c>
    </row>
    <row r="6" spans="1:3" ht="40.5" customHeight="1" thickBot="1" x14ac:dyDescent="0.3">
      <c r="A6" s="56" t="s">
        <v>122</v>
      </c>
      <c r="B6" s="57" t="s">
        <v>123</v>
      </c>
      <c r="C6" s="58" t="s">
        <v>1022</v>
      </c>
    </row>
  </sheetData>
  <mergeCells count="1">
    <mergeCell ref="A3:C3"/>
  </mergeCells>
  <hyperlinks>
    <hyperlink ref="C6" r:id="rId1"/>
    <hyperlink ref="C5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zoomScale="110" zoomScaleNormal="110" workbookViewId="0">
      <selection sqref="A1:K1"/>
    </sheetView>
  </sheetViews>
  <sheetFormatPr baseColWidth="10" defaultRowHeight="15" x14ac:dyDescent="0.25"/>
  <sheetData>
    <row r="1" spans="1:18" ht="14.45" x14ac:dyDescent="0.3">
      <c r="A1" s="87" t="s">
        <v>113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6"/>
      <c r="M1" s="6"/>
      <c r="N1" s="6"/>
      <c r="O1" s="6"/>
      <c r="P1" s="6"/>
      <c r="Q1" s="6"/>
      <c r="R1" s="6"/>
    </row>
    <row r="2" spans="1:18" x14ac:dyDescent="0.25">
      <c r="A2" s="87" t="s">
        <v>84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6"/>
      <c r="M2" s="6"/>
      <c r="N2" s="6"/>
      <c r="O2" s="6"/>
      <c r="P2" s="6"/>
      <c r="Q2" s="6"/>
      <c r="R2" s="6"/>
    </row>
    <row r="4" spans="1:18" x14ac:dyDescent="0.25">
      <c r="A4" s="199" t="s">
        <v>40</v>
      </c>
      <c r="B4" s="200"/>
      <c r="C4" s="200"/>
      <c r="D4" s="200"/>
      <c r="E4" s="200"/>
      <c r="F4" s="200"/>
      <c r="G4" s="200"/>
      <c r="H4" s="200"/>
      <c r="I4" s="200"/>
      <c r="J4" s="200"/>
      <c r="K4" s="201"/>
    </row>
    <row r="5" spans="1:18" x14ac:dyDescent="0.25">
      <c r="A5" s="164" t="s">
        <v>41</v>
      </c>
      <c r="B5" s="164"/>
      <c r="C5" s="164" t="s">
        <v>34</v>
      </c>
      <c r="D5" s="164"/>
      <c r="E5" s="164"/>
      <c r="F5" s="188" t="s">
        <v>35</v>
      </c>
      <c r="G5" s="188"/>
      <c r="H5" s="164" t="s">
        <v>42</v>
      </c>
      <c r="I5" s="164"/>
      <c r="J5" s="202" t="s">
        <v>37</v>
      </c>
      <c r="K5" s="202"/>
    </row>
    <row r="6" spans="1:18" x14ac:dyDescent="0.25">
      <c r="A6" s="191" t="s">
        <v>43</v>
      </c>
      <c r="B6" s="191"/>
      <c r="C6" s="195"/>
      <c r="D6" s="195"/>
      <c r="E6" s="195"/>
      <c r="F6" s="191"/>
      <c r="G6" s="191"/>
      <c r="H6" s="196"/>
      <c r="I6" s="196"/>
      <c r="J6" s="194" t="s">
        <v>44</v>
      </c>
      <c r="K6" s="194"/>
    </row>
    <row r="7" spans="1:18" x14ac:dyDescent="0.25">
      <c r="A7" s="194"/>
      <c r="B7" s="194"/>
      <c r="C7" s="193"/>
      <c r="D7" s="193"/>
      <c r="E7" s="193"/>
      <c r="F7" s="193"/>
      <c r="G7" s="193"/>
      <c r="H7" s="198"/>
      <c r="I7" s="198"/>
      <c r="J7" s="194" t="s">
        <v>44</v>
      </c>
      <c r="K7" s="197"/>
    </row>
    <row r="8" spans="1:18" x14ac:dyDescent="0.25">
      <c r="A8" s="189" t="s">
        <v>45</v>
      </c>
      <c r="B8" s="189"/>
      <c r="C8" s="190"/>
      <c r="D8" s="190"/>
      <c r="E8" s="190"/>
      <c r="F8" s="189"/>
      <c r="G8" s="189"/>
      <c r="H8" s="191"/>
      <c r="I8" s="191"/>
      <c r="J8" s="191"/>
      <c r="K8" s="191"/>
    </row>
    <row r="9" spans="1:18" x14ac:dyDescent="0.25">
      <c r="A9" s="164" t="s">
        <v>46</v>
      </c>
      <c r="B9" s="164"/>
      <c r="C9" s="164" t="s">
        <v>47</v>
      </c>
      <c r="D9" s="164"/>
      <c r="E9" s="164"/>
      <c r="F9" s="188" t="s">
        <v>48</v>
      </c>
      <c r="G9" s="188"/>
      <c r="H9" s="188" t="s">
        <v>49</v>
      </c>
      <c r="I9" s="188"/>
      <c r="J9" s="164" t="s">
        <v>50</v>
      </c>
      <c r="K9" s="164"/>
    </row>
    <row r="11" spans="1:18" x14ac:dyDescent="0.25">
      <c r="A11" s="164" t="s">
        <v>46</v>
      </c>
      <c r="B11" s="164"/>
      <c r="C11" s="164" t="s">
        <v>47</v>
      </c>
      <c r="D11" s="164"/>
      <c r="E11" s="164"/>
      <c r="F11" s="188" t="s">
        <v>48</v>
      </c>
      <c r="G11" s="188"/>
      <c r="H11" s="188" t="s">
        <v>49</v>
      </c>
      <c r="I11" s="188"/>
      <c r="J11" s="164" t="s">
        <v>50</v>
      </c>
      <c r="K11" s="164"/>
    </row>
    <row r="12" spans="1:18" x14ac:dyDescent="0.25">
      <c r="A12" s="192"/>
      <c r="B12" s="192"/>
      <c r="C12" s="193"/>
      <c r="D12" s="193"/>
      <c r="E12" s="193"/>
      <c r="F12" s="194"/>
      <c r="G12" s="194"/>
      <c r="H12" s="193"/>
      <c r="I12" s="193"/>
      <c r="J12" s="193"/>
      <c r="K12" s="193"/>
    </row>
  </sheetData>
  <mergeCells count="37">
    <mergeCell ref="A4:K4"/>
    <mergeCell ref="A5:B5"/>
    <mergeCell ref="C5:E5"/>
    <mergeCell ref="F5:G5"/>
    <mergeCell ref="H5:I5"/>
    <mergeCell ref="J5:K5"/>
    <mergeCell ref="J9:K9"/>
    <mergeCell ref="A6:B6"/>
    <mergeCell ref="C6:E6"/>
    <mergeCell ref="F6:G6"/>
    <mergeCell ref="H6:I6"/>
    <mergeCell ref="J6:K7"/>
    <mergeCell ref="A7:B7"/>
    <mergeCell ref="C7:E7"/>
    <mergeCell ref="F7:G7"/>
    <mergeCell ref="H7:I7"/>
    <mergeCell ref="A12:B12"/>
    <mergeCell ref="C12:E12"/>
    <mergeCell ref="F12:G12"/>
    <mergeCell ref="H12:I12"/>
    <mergeCell ref="J12:K12"/>
    <mergeCell ref="A1:K1"/>
    <mergeCell ref="A2:K2"/>
    <mergeCell ref="A11:B11"/>
    <mergeCell ref="C11:E11"/>
    <mergeCell ref="F11:G11"/>
    <mergeCell ref="H11:I11"/>
    <mergeCell ref="J11:K11"/>
    <mergeCell ref="A8:B8"/>
    <mergeCell ref="C8:E8"/>
    <mergeCell ref="F8:G8"/>
    <mergeCell ref="H8:I8"/>
    <mergeCell ref="J8:K8"/>
    <mergeCell ref="A9:B9"/>
    <mergeCell ref="C9:E9"/>
    <mergeCell ref="F9:G9"/>
    <mergeCell ref="H9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5" workbookViewId="0">
      <selection activeCell="C30" sqref="C30:E30"/>
    </sheetView>
  </sheetViews>
  <sheetFormatPr baseColWidth="10" defaultRowHeight="15" x14ac:dyDescent="0.25"/>
  <sheetData>
    <row r="1" spans="1:13" ht="14.45" x14ac:dyDescent="0.3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4.45" x14ac:dyDescent="0.3">
      <c r="A2" s="87" t="s">
        <v>84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4" spans="1:13" x14ac:dyDescent="0.25">
      <c r="A4" s="164" t="s">
        <v>51</v>
      </c>
      <c r="B4" s="164"/>
      <c r="C4" s="202" t="s">
        <v>52</v>
      </c>
      <c r="D4" s="202"/>
      <c r="E4" s="202"/>
      <c r="F4" s="202"/>
      <c r="G4" s="202"/>
      <c r="H4" s="202"/>
      <c r="I4" s="202"/>
      <c r="J4" s="202"/>
      <c r="K4" s="202"/>
      <c r="L4" s="226" t="s">
        <v>37</v>
      </c>
      <c r="M4" s="227"/>
    </row>
    <row r="5" spans="1:13" x14ac:dyDescent="0.25">
      <c r="A5" s="164" t="s">
        <v>51</v>
      </c>
      <c r="B5" s="225"/>
      <c r="C5" s="202" t="s">
        <v>53</v>
      </c>
      <c r="D5" s="202"/>
      <c r="E5" s="202"/>
      <c r="F5" s="202"/>
      <c r="G5" s="202"/>
      <c r="H5" s="202" t="s">
        <v>54</v>
      </c>
      <c r="I5" s="202"/>
      <c r="J5" s="202"/>
      <c r="K5" s="202"/>
      <c r="L5" s="228" t="s">
        <v>37</v>
      </c>
      <c r="M5" s="229"/>
    </row>
    <row r="6" spans="1:13" x14ac:dyDescent="0.25">
      <c r="A6" s="164" t="s">
        <v>51</v>
      </c>
      <c r="B6" s="225"/>
      <c r="C6" s="202" t="s">
        <v>55</v>
      </c>
      <c r="D6" s="202"/>
      <c r="E6" s="202"/>
      <c r="F6" s="188" t="s">
        <v>56</v>
      </c>
      <c r="G6" s="188"/>
      <c r="H6" s="188" t="s">
        <v>55</v>
      </c>
      <c r="I6" s="188"/>
      <c r="J6" s="202" t="s">
        <v>56</v>
      </c>
      <c r="K6" s="202"/>
      <c r="L6" s="228" t="s">
        <v>37</v>
      </c>
      <c r="M6" s="229"/>
    </row>
    <row r="7" spans="1:13" x14ac:dyDescent="0.25">
      <c r="A7" s="230" t="s">
        <v>57</v>
      </c>
      <c r="B7" s="230"/>
      <c r="C7" s="230">
        <v>111</v>
      </c>
      <c r="D7" s="230"/>
      <c r="E7" s="230"/>
      <c r="F7" s="215">
        <v>310863.17</v>
      </c>
      <c r="G7" s="231"/>
      <c r="H7" s="230">
        <v>111</v>
      </c>
      <c r="I7" s="230"/>
      <c r="J7" s="220">
        <v>310863.17</v>
      </c>
      <c r="K7" s="221"/>
      <c r="L7" s="223"/>
      <c r="M7" s="223"/>
    </row>
    <row r="8" spans="1:13" x14ac:dyDescent="0.25">
      <c r="A8" s="198" t="s">
        <v>58</v>
      </c>
      <c r="B8" s="198"/>
      <c r="C8" s="198">
        <v>2</v>
      </c>
      <c r="D8" s="198"/>
      <c r="E8" s="198"/>
      <c r="F8" s="212">
        <v>27900</v>
      </c>
      <c r="G8" s="212"/>
      <c r="H8" s="198">
        <v>2</v>
      </c>
      <c r="I8" s="198"/>
      <c r="J8" s="212">
        <v>27900</v>
      </c>
      <c r="K8" s="213"/>
      <c r="L8" s="223"/>
      <c r="M8" s="224"/>
    </row>
    <row r="9" spans="1:13" x14ac:dyDescent="0.25">
      <c r="A9" s="196" t="s">
        <v>59</v>
      </c>
      <c r="B9" s="196"/>
      <c r="C9" s="196">
        <v>0</v>
      </c>
      <c r="D9" s="196"/>
      <c r="E9" s="196"/>
      <c r="F9" s="214">
        <v>0</v>
      </c>
      <c r="G9" s="214"/>
      <c r="H9" s="196">
        <v>0</v>
      </c>
      <c r="I9" s="196"/>
      <c r="J9" s="214">
        <v>0</v>
      </c>
      <c r="K9" s="215"/>
      <c r="L9" s="223"/>
      <c r="M9" s="224"/>
    </row>
    <row r="10" spans="1:13" x14ac:dyDescent="0.25">
      <c r="A10" s="194" t="s">
        <v>60</v>
      </c>
      <c r="B10" s="194"/>
      <c r="C10" s="198">
        <v>11</v>
      </c>
      <c r="D10" s="198"/>
      <c r="E10" s="198"/>
      <c r="F10" s="216">
        <v>1726605.45</v>
      </c>
      <c r="G10" s="216"/>
      <c r="H10" s="198">
        <v>2</v>
      </c>
      <c r="I10" s="198"/>
      <c r="J10" s="216">
        <v>1022013.05</v>
      </c>
      <c r="K10" s="222"/>
      <c r="L10" s="223"/>
      <c r="M10" s="224"/>
    </row>
    <row r="11" spans="1:13" x14ac:dyDescent="0.25">
      <c r="A11" s="191" t="s">
        <v>61</v>
      </c>
      <c r="B11" s="191"/>
      <c r="C11" s="196"/>
      <c r="D11" s="196"/>
      <c r="E11" s="196"/>
      <c r="F11" s="217"/>
      <c r="G11" s="217"/>
      <c r="H11" s="196"/>
      <c r="I11" s="196"/>
      <c r="J11" s="217"/>
      <c r="K11" s="218"/>
      <c r="L11" s="223"/>
      <c r="M11" s="224"/>
    </row>
    <row r="12" spans="1:13" x14ac:dyDescent="0.25">
      <c r="A12" s="198" t="s">
        <v>62</v>
      </c>
      <c r="B12" s="198"/>
      <c r="C12" s="198">
        <v>0</v>
      </c>
      <c r="D12" s="198"/>
      <c r="E12" s="198"/>
      <c r="F12" s="212">
        <v>0</v>
      </c>
      <c r="G12" s="212"/>
      <c r="H12" s="198">
        <v>0</v>
      </c>
      <c r="I12" s="198"/>
      <c r="J12" s="212">
        <v>0</v>
      </c>
      <c r="K12" s="213"/>
      <c r="L12" s="223"/>
      <c r="M12" s="224"/>
    </row>
    <row r="13" spans="1:13" x14ac:dyDescent="0.25">
      <c r="A13" s="196" t="s">
        <v>63</v>
      </c>
      <c r="B13" s="196"/>
      <c r="C13" s="196">
        <v>1</v>
      </c>
      <c r="D13" s="196"/>
      <c r="E13" s="196"/>
      <c r="F13" s="214">
        <v>12000</v>
      </c>
      <c r="G13" s="214"/>
      <c r="H13" s="196">
        <v>1</v>
      </c>
      <c r="I13" s="196"/>
      <c r="J13" s="214">
        <v>12000</v>
      </c>
      <c r="K13" s="215"/>
      <c r="L13" s="223"/>
      <c r="M13" s="224"/>
    </row>
    <row r="14" spans="1:13" x14ac:dyDescent="0.25">
      <c r="A14" s="198" t="s">
        <v>64</v>
      </c>
      <c r="B14" s="198"/>
      <c r="C14" s="198">
        <v>1</v>
      </c>
      <c r="D14" s="198"/>
      <c r="E14" s="198"/>
      <c r="F14" s="213">
        <v>29300</v>
      </c>
      <c r="G14" s="219"/>
      <c r="H14" s="198">
        <v>0</v>
      </c>
      <c r="I14" s="198"/>
      <c r="J14" s="212">
        <v>0</v>
      </c>
      <c r="K14" s="213"/>
      <c r="L14" s="223"/>
      <c r="M14" s="224"/>
    </row>
    <row r="15" spans="1:13" x14ac:dyDescent="0.25">
      <c r="A15" s="196" t="s">
        <v>65</v>
      </c>
      <c r="B15" s="196"/>
      <c r="C15" s="196">
        <v>0</v>
      </c>
      <c r="D15" s="196"/>
      <c r="E15" s="196"/>
      <c r="F15" s="214">
        <v>0</v>
      </c>
      <c r="G15" s="214"/>
      <c r="H15" s="196">
        <v>0</v>
      </c>
      <c r="I15" s="196"/>
      <c r="J15" s="214">
        <v>0</v>
      </c>
      <c r="K15" s="215"/>
      <c r="L15" s="223"/>
      <c r="M15" s="224"/>
    </row>
    <row r="16" spans="1:13" x14ac:dyDescent="0.25">
      <c r="A16" s="198" t="s">
        <v>66</v>
      </c>
      <c r="B16" s="198"/>
      <c r="C16" s="198">
        <v>3</v>
      </c>
      <c r="D16" s="198"/>
      <c r="E16" s="198"/>
      <c r="F16" s="212">
        <v>0</v>
      </c>
      <c r="G16" s="212"/>
      <c r="H16" s="198">
        <v>3</v>
      </c>
      <c r="I16" s="198"/>
      <c r="J16" s="212"/>
      <c r="K16" s="213"/>
      <c r="L16" s="223"/>
      <c r="M16" s="224"/>
    </row>
    <row r="17" spans="1:13" x14ac:dyDescent="0.25">
      <c r="A17" s="191" t="s">
        <v>67</v>
      </c>
      <c r="B17" s="191"/>
      <c r="C17" s="196">
        <v>0</v>
      </c>
      <c r="D17" s="196"/>
      <c r="E17" s="196"/>
      <c r="F17" s="214">
        <v>0</v>
      </c>
      <c r="G17" s="214"/>
      <c r="H17" s="196">
        <v>0</v>
      </c>
      <c r="I17" s="196"/>
      <c r="J17" s="214">
        <v>0</v>
      </c>
      <c r="K17" s="215"/>
      <c r="L17" s="223"/>
      <c r="M17" s="224"/>
    </row>
    <row r="18" spans="1:13" x14ac:dyDescent="0.25">
      <c r="A18" s="198" t="s">
        <v>68</v>
      </c>
      <c r="B18" s="198"/>
      <c r="C18" s="198">
        <v>0</v>
      </c>
      <c r="D18" s="198"/>
      <c r="E18" s="198"/>
      <c r="F18" s="212">
        <v>0</v>
      </c>
      <c r="G18" s="212"/>
      <c r="H18" s="198">
        <v>0</v>
      </c>
      <c r="I18" s="198"/>
      <c r="J18" s="212">
        <v>0</v>
      </c>
      <c r="K18" s="213"/>
      <c r="L18" s="223"/>
      <c r="M18" s="224"/>
    </row>
    <row r="19" spans="1:13" x14ac:dyDescent="0.25">
      <c r="A19" s="196" t="s">
        <v>69</v>
      </c>
      <c r="B19" s="196"/>
      <c r="C19" s="196">
        <v>16</v>
      </c>
      <c r="D19" s="196"/>
      <c r="E19" s="196"/>
      <c r="F19" s="217">
        <v>24769388.48</v>
      </c>
      <c r="G19" s="217"/>
      <c r="H19" s="196">
        <v>1</v>
      </c>
      <c r="I19" s="196"/>
      <c r="J19" s="217">
        <v>1124583.6000000001</v>
      </c>
      <c r="K19" s="218"/>
      <c r="L19" s="223"/>
      <c r="M19" s="224"/>
    </row>
    <row r="20" spans="1:13" x14ac:dyDescent="0.25">
      <c r="A20" s="198" t="s">
        <v>70</v>
      </c>
      <c r="B20" s="198"/>
      <c r="C20" s="198">
        <v>244</v>
      </c>
      <c r="D20" s="198"/>
      <c r="E20" s="198"/>
      <c r="F20" s="216">
        <v>1263907.1443999996</v>
      </c>
      <c r="G20" s="216"/>
      <c r="H20" s="198">
        <v>121</v>
      </c>
      <c r="I20" s="198"/>
      <c r="J20" s="212">
        <v>713291.72340000002</v>
      </c>
      <c r="K20" s="213"/>
      <c r="L20" s="223"/>
      <c r="M20" s="224"/>
    </row>
    <row r="21" spans="1:13" x14ac:dyDescent="0.25">
      <c r="A21" s="196" t="s">
        <v>71</v>
      </c>
      <c r="B21" s="196"/>
      <c r="C21" s="196">
        <v>1</v>
      </c>
      <c r="D21" s="196"/>
      <c r="E21" s="196"/>
      <c r="F21" s="214">
        <v>167887.24</v>
      </c>
      <c r="G21" s="214"/>
      <c r="H21" s="196">
        <v>0</v>
      </c>
      <c r="I21" s="196"/>
      <c r="J21" s="214">
        <v>0</v>
      </c>
      <c r="K21" s="215"/>
      <c r="L21" s="223"/>
      <c r="M21" s="224"/>
    </row>
    <row r="22" spans="1:13" x14ac:dyDescent="0.25">
      <c r="A22" s="198" t="s">
        <v>72</v>
      </c>
      <c r="B22" s="198"/>
      <c r="C22" s="198">
        <v>0</v>
      </c>
      <c r="D22" s="198"/>
      <c r="E22" s="198"/>
      <c r="F22" s="212">
        <v>0</v>
      </c>
      <c r="G22" s="212"/>
      <c r="H22" s="198">
        <v>0</v>
      </c>
      <c r="I22" s="198"/>
      <c r="J22" s="212">
        <v>0</v>
      </c>
      <c r="K22" s="213"/>
      <c r="L22" s="223"/>
      <c r="M22" s="224"/>
    </row>
    <row r="23" spans="1:13" x14ac:dyDescent="0.25">
      <c r="A23" s="196" t="s">
        <v>73</v>
      </c>
      <c r="B23" s="196"/>
      <c r="C23" s="196">
        <v>0</v>
      </c>
      <c r="D23" s="196"/>
      <c r="E23" s="196"/>
      <c r="F23" s="214">
        <v>0</v>
      </c>
      <c r="G23" s="214"/>
      <c r="H23" s="196">
        <v>0</v>
      </c>
      <c r="I23" s="196"/>
      <c r="J23" s="214">
        <v>0</v>
      </c>
      <c r="K23" s="215"/>
      <c r="L23" s="223"/>
      <c r="M23" s="224"/>
    </row>
    <row r="24" spans="1:13" x14ac:dyDescent="0.25">
      <c r="A24" s="207" t="s">
        <v>74</v>
      </c>
      <c r="B24" s="207"/>
      <c r="C24" s="207"/>
      <c r="D24" s="207"/>
      <c r="E24" s="207"/>
      <c r="F24" s="207"/>
      <c r="G24" s="207"/>
      <c r="H24" s="2"/>
      <c r="I24" s="2"/>
      <c r="J24" s="2"/>
      <c r="K24" s="2"/>
      <c r="L24" s="2"/>
      <c r="M24" s="2"/>
    </row>
    <row r="25" spans="1:13" ht="36.6" customHeight="1" x14ac:dyDescent="0.25">
      <c r="A25" s="164" t="s">
        <v>75</v>
      </c>
      <c r="B25" s="164"/>
      <c r="C25" s="164" t="s">
        <v>76</v>
      </c>
      <c r="D25" s="164"/>
      <c r="E25" s="164"/>
      <c r="F25" s="165" t="s">
        <v>37</v>
      </c>
      <c r="G25" s="167"/>
      <c r="H25" s="2"/>
      <c r="I25" s="2"/>
      <c r="J25" s="2"/>
      <c r="K25" s="2"/>
      <c r="L25" s="2"/>
      <c r="M25" s="2"/>
    </row>
    <row r="26" spans="1:13" ht="34.9" customHeight="1" x14ac:dyDescent="0.25">
      <c r="A26" s="208">
        <v>0</v>
      </c>
      <c r="B26" s="208"/>
      <c r="C26" s="209">
        <v>0</v>
      </c>
      <c r="D26" s="210"/>
      <c r="E26" s="211"/>
      <c r="F26" s="208"/>
      <c r="G26" s="208"/>
      <c r="H26" s="2"/>
      <c r="I26" s="2"/>
      <c r="J26" s="2"/>
      <c r="K26" s="2"/>
      <c r="L26" s="2"/>
      <c r="M26" s="2"/>
    </row>
    <row r="27" spans="1:13" x14ac:dyDescent="0.25">
      <c r="A27" s="194"/>
      <c r="B27" s="194"/>
      <c r="C27" s="194"/>
      <c r="D27" s="194"/>
      <c r="E27" s="194"/>
      <c r="F27" s="194"/>
      <c r="G27" s="194"/>
      <c r="H27" s="2"/>
      <c r="I27" s="2"/>
      <c r="J27" s="2"/>
      <c r="K27" s="2"/>
      <c r="L27" s="2"/>
      <c r="M27" s="2"/>
    </row>
    <row r="28" spans="1:13" ht="33.6" customHeight="1" x14ac:dyDescent="0.25">
      <c r="A28" s="206" t="s">
        <v>77</v>
      </c>
      <c r="B28" s="206"/>
      <c r="C28" s="164" t="s">
        <v>76</v>
      </c>
      <c r="D28" s="164"/>
      <c r="E28" s="164"/>
      <c r="F28" s="164" t="s">
        <v>13</v>
      </c>
      <c r="G28" s="164"/>
      <c r="H28" s="2"/>
      <c r="I28" s="2"/>
      <c r="J28" s="2"/>
      <c r="K28" s="2"/>
      <c r="L28" s="2"/>
      <c r="M28" s="2"/>
    </row>
    <row r="29" spans="1:13" ht="22.9" customHeight="1" x14ac:dyDescent="0.25">
      <c r="A29" s="194">
        <v>0</v>
      </c>
      <c r="B29" s="194"/>
      <c r="C29" s="203">
        <v>0</v>
      </c>
      <c r="D29" s="203"/>
      <c r="E29" s="203"/>
      <c r="F29" s="204"/>
      <c r="G29" s="205"/>
      <c r="H29" s="2"/>
      <c r="I29" s="2"/>
      <c r="J29" s="2"/>
      <c r="K29" s="2"/>
      <c r="L29" s="2"/>
      <c r="M29" s="2"/>
    </row>
    <row r="30" spans="1:13" x14ac:dyDescent="0.25">
      <c r="A30" s="191"/>
      <c r="B30" s="191"/>
      <c r="C30" s="191"/>
      <c r="D30" s="191"/>
      <c r="E30" s="191"/>
      <c r="F30" s="191"/>
      <c r="G30" s="191"/>
      <c r="H30" s="2"/>
      <c r="I30" s="2"/>
      <c r="J30" s="2"/>
      <c r="K30" s="2"/>
      <c r="L30" s="2"/>
      <c r="M30" s="2"/>
    </row>
  </sheetData>
  <mergeCells count="116">
    <mergeCell ref="L7:M23"/>
    <mergeCell ref="A8:B8"/>
    <mergeCell ref="C8:E8"/>
    <mergeCell ref="F8:G8"/>
    <mergeCell ref="H8:I8"/>
    <mergeCell ref="A4:B6"/>
    <mergeCell ref="C4:K4"/>
    <mergeCell ref="L4:M6"/>
    <mergeCell ref="C5:G5"/>
    <mergeCell ref="H5:K5"/>
    <mergeCell ref="C6:E6"/>
    <mergeCell ref="F6:G6"/>
    <mergeCell ref="H6:I6"/>
    <mergeCell ref="J6:K6"/>
    <mergeCell ref="J8:K8"/>
    <mergeCell ref="A9:B9"/>
    <mergeCell ref="C9:E9"/>
    <mergeCell ref="F9:G9"/>
    <mergeCell ref="H9:I9"/>
    <mergeCell ref="J9:K9"/>
    <mergeCell ref="A7:B7"/>
    <mergeCell ref="C7:E7"/>
    <mergeCell ref="F7:G7"/>
    <mergeCell ref="H7:I7"/>
    <mergeCell ref="J7:K7"/>
    <mergeCell ref="A10:B10"/>
    <mergeCell ref="C10:E10"/>
    <mergeCell ref="F10:G10"/>
    <mergeCell ref="H10:I10"/>
    <mergeCell ref="J10:K10"/>
    <mergeCell ref="A11:B11"/>
    <mergeCell ref="C11:E11"/>
    <mergeCell ref="F11:G11"/>
    <mergeCell ref="H11:I11"/>
    <mergeCell ref="J11:K11"/>
    <mergeCell ref="A12:B12"/>
    <mergeCell ref="C12:E12"/>
    <mergeCell ref="F12:G12"/>
    <mergeCell ref="H12:I12"/>
    <mergeCell ref="J12:K12"/>
    <mergeCell ref="A13:B13"/>
    <mergeCell ref="C13:E13"/>
    <mergeCell ref="F13:G13"/>
    <mergeCell ref="H13:I13"/>
    <mergeCell ref="J13:K13"/>
    <mergeCell ref="A14:B14"/>
    <mergeCell ref="C14:E14"/>
    <mergeCell ref="F14:G14"/>
    <mergeCell ref="H14:I14"/>
    <mergeCell ref="J14:K14"/>
    <mergeCell ref="A15:B15"/>
    <mergeCell ref="C15:E15"/>
    <mergeCell ref="F15:G15"/>
    <mergeCell ref="H15:I15"/>
    <mergeCell ref="J15:K15"/>
    <mergeCell ref="A16:B16"/>
    <mergeCell ref="C16:E16"/>
    <mergeCell ref="F16:G16"/>
    <mergeCell ref="H16:I16"/>
    <mergeCell ref="J16:K16"/>
    <mergeCell ref="A17:B17"/>
    <mergeCell ref="C17:E17"/>
    <mergeCell ref="F17:G17"/>
    <mergeCell ref="H17:I17"/>
    <mergeCell ref="J17:K17"/>
    <mergeCell ref="A18:B18"/>
    <mergeCell ref="C18:E18"/>
    <mergeCell ref="F18:G18"/>
    <mergeCell ref="H18:I18"/>
    <mergeCell ref="J18:K18"/>
    <mergeCell ref="A19:B19"/>
    <mergeCell ref="C19:E19"/>
    <mergeCell ref="F19:G19"/>
    <mergeCell ref="H19:I19"/>
    <mergeCell ref="J19:K19"/>
    <mergeCell ref="H22:I22"/>
    <mergeCell ref="J22:K22"/>
    <mergeCell ref="A23:B23"/>
    <mergeCell ref="C23:E23"/>
    <mergeCell ref="F23:G23"/>
    <mergeCell ref="H23:I23"/>
    <mergeCell ref="J23:K23"/>
    <mergeCell ref="A20:B20"/>
    <mergeCell ref="C20:E20"/>
    <mergeCell ref="F20:G20"/>
    <mergeCell ref="H20:I20"/>
    <mergeCell ref="J20:K20"/>
    <mergeCell ref="A21:B21"/>
    <mergeCell ref="C21:E21"/>
    <mergeCell ref="F21:G21"/>
    <mergeCell ref="H21:I21"/>
    <mergeCell ref="J21:K21"/>
    <mergeCell ref="A1:M1"/>
    <mergeCell ref="A2:M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4:G24"/>
    <mergeCell ref="A25:B25"/>
    <mergeCell ref="C25:E25"/>
    <mergeCell ref="F25:G25"/>
    <mergeCell ref="A26:B26"/>
    <mergeCell ref="C26:E26"/>
    <mergeCell ref="F26:G26"/>
    <mergeCell ref="A22:B22"/>
    <mergeCell ref="C22:E22"/>
    <mergeCell ref="F22:G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G12" sqref="G12"/>
    </sheetView>
  </sheetViews>
  <sheetFormatPr baseColWidth="10" defaultRowHeight="15" x14ac:dyDescent="0.25"/>
  <sheetData>
    <row r="1" spans="1:13" ht="14.45" x14ac:dyDescent="0.3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6"/>
      <c r="L1" s="6"/>
      <c r="M1" s="6"/>
    </row>
    <row r="2" spans="1:13" x14ac:dyDescent="0.25">
      <c r="A2" s="87" t="s">
        <v>84</v>
      </c>
      <c r="B2" s="87"/>
      <c r="C2" s="87"/>
      <c r="D2" s="87"/>
      <c r="E2" s="87"/>
      <c r="F2" s="87"/>
      <c r="G2" s="87"/>
      <c r="H2" s="87"/>
      <c r="I2" s="87"/>
      <c r="J2" s="87"/>
    </row>
    <row r="4" spans="1:13" ht="22.5" x14ac:dyDescent="0.25">
      <c r="A4" s="3" t="s">
        <v>78</v>
      </c>
      <c r="B4" s="164" t="s">
        <v>79</v>
      </c>
      <c r="C4" s="164"/>
      <c r="D4" s="164"/>
      <c r="E4" s="165" t="s">
        <v>80</v>
      </c>
      <c r="F4" s="167"/>
      <c r="G4" s="164" t="s">
        <v>81</v>
      </c>
      <c r="H4" s="164"/>
      <c r="I4" s="165" t="s">
        <v>82</v>
      </c>
      <c r="J4" s="167"/>
    </row>
    <row r="5" spans="1:13" ht="101.25" x14ac:dyDescent="0.25">
      <c r="A5" s="4" t="s">
        <v>83</v>
      </c>
      <c r="B5" s="191"/>
      <c r="C5" s="191"/>
      <c r="D5" s="191"/>
      <c r="E5" s="191"/>
      <c r="F5" s="191"/>
      <c r="G5" s="191"/>
      <c r="H5" s="191"/>
      <c r="I5" s="191"/>
      <c r="J5" s="191"/>
    </row>
  </sheetData>
  <mergeCells count="10">
    <mergeCell ref="B5:D5"/>
    <mergeCell ref="E5:F5"/>
    <mergeCell ref="G5:H5"/>
    <mergeCell ref="I5:J5"/>
    <mergeCell ref="A1:J1"/>
    <mergeCell ref="A2:J2"/>
    <mergeCell ref="B4:D4"/>
    <mergeCell ref="E4:F4"/>
    <mergeCell ref="G4:H4"/>
    <mergeCell ref="I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opLeftCell="A2" workbookViewId="0">
      <selection activeCell="H4" sqref="H4"/>
    </sheetView>
  </sheetViews>
  <sheetFormatPr baseColWidth="10" defaultRowHeight="15" x14ac:dyDescent="0.25"/>
  <cols>
    <col min="1" max="1" width="24.7109375" customWidth="1"/>
    <col min="2" max="2" width="13.28515625" customWidth="1"/>
    <col min="3" max="3" width="20.85546875" customWidth="1"/>
    <col min="4" max="4" width="18.85546875" customWidth="1"/>
    <col min="5" max="5" width="16" customWidth="1"/>
    <col min="6" max="6" width="16.140625" customWidth="1"/>
    <col min="7" max="7" width="16" customWidth="1"/>
  </cols>
  <sheetData>
    <row r="2" spans="1:7" thickBot="1" x14ac:dyDescent="0.35"/>
    <row r="3" spans="1:7" ht="16.5" thickBot="1" x14ac:dyDescent="0.3">
      <c r="A3" s="232" t="s">
        <v>111</v>
      </c>
      <c r="B3" s="233"/>
      <c r="C3" s="233"/>
      <c r="D3" s="233"/>
      <c r="E3" s="233"/>
      <c r="F3" s="233"/>
      <c r="G3" s="234"/>
    </row>
    <row r="4" spans="1:7" ht="39" thickBot="1" x14ac:dyDescent="0.3">
      <c r="A4" s="33" t="s">
        <v>112</v>
      </c>
      <c r="B4" s="34" t="s">
        <v>15</v>
      </c>
      <c r="C4" s="34" t="s">
        <v>16</v>
      </c>
      <c r="D4" s="34" t="s">
        <v>17</v>
      </c>
      <c r="E4" s="34" t="s">
        <v>18</v>
      </c>
      <c r="F4" s="34" t="s">
        <v>19</v>
      </c>
      <c r="G4" s="34" t="s">
        <v>20</v>
      </c>
    </row>
    <row r="5" spans="1:7" ht="51.75" thickBot="1" x14ac:dyDescent="0.3">
      <c r="A5" s="35" t="s">
        <v>21</v>
      </c>
      <c r="B5" s="36"/>
      <c r="C5" s="37"/>
      <c r="D5" s="37"/>
      <c r="E5" s="38"/>
      <c r="F5" s="38"/>
      <c r="G5" s="39"/>
    </row>
    <row r="6" spans="1:7" ht="51.75" thickBot="1" x14ac:dyDescent="0.3">
      <c r="A6" s="40" t="s">
        <v>22</v>
      </c>
      <c r="B6" s="41"/>
      <c r="C6" s="42"/>
      <c r="D6" s="42"/>
      <c r="E6" s="43"/>
      <c r="F6" s="43"/>
      <c r="G6" s="44"/>
    </row>
    <row r="7" spans="1:7" ht="51.75" thickBot="1" x14ac:dyDescent="0.3">
      <c r="A7" s="45" t="s">
        <v>23</v>
      </c>
      <c r="B7" s="46"/>
      <c r="C7" s="47"/>
      <c r="D7" s="48"/>
      <c r="E7" s="47"/>
      <c r="F7" s="47"/>
      <c r="G7" s="49"/>
    </row>
    <row r="8" spans="1:7" ht="39" thickBot="1" x14ac:dyDescent="0.3">
      <c r="A8" s="40" t="s">
        <v>24</v>
      </c>
      <c r="B8" s="41"/>
      <c r="C8" s="43"/>
      <c r="D8" s="43"/>
      <c r="E8" s="43"/>
      <c r="F8" s="42"/>
      <c r="G8" s="44"/>
    </row>
    <row r="9" spans="1:7" ht="51.75" thickBot="1" x14ac:dyDescent="0.3">
      <c r="A9" s="45" t="s">
        <v>25</v>
      </c>
      <c r="B9" s="50"/>
      <c r="C9" s="49"/>
      <c r="D9" s="49"/>
      <c r="E9" s="49"/>
      <c r="F9" s="49"/>
      <c r="G9" s="49"/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COMUNICACIONES</vt:lpstr>
      <vt:lpstr>Sub Segurid Ciudadana</vt:lpstr>
      <vt:lpstr>GPR N1</vt:lpstr>
      <vt:lpstr>Planificación Corriente</vt:lpstr>
      <vt:lpstr>PEI</vt:lpstr>
      <vt:lpstr>Planificación Inversión</vt:lpstr>
      <vt:lpstr>Administrativo</vt:lpstr>
      <vt:lpstr>Auditoría Interna</vt:lpstr>
      <vt:lpstr>TH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Morales</dc:creator>
  <cp:lastModifiedBy>Miguel Angel Castillo rea</cp:lastModifiedBy>
  <dcterms:created xsi:type="dcterms:W3CDTF">2019-02-25T18:35:37Z</dcterms:created>
  <dcterms:modified xsi:type="dcterms:W3CDTF">2022-02-17T15:17:00Z</dcterms:modified>
</cp:coreProperties>
</file>