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guel.castillo\Desktop\Matrices y formato PPT\DPYS\Cte\Formatos\"/>
    </mc:Choice>
  </mc:AlternateContent>
  <bookViews>
    <workbookView xWindow="285" yWindow="105" windowWidth="15870" windowHeight="5775" firstSheet="3" activeTab="3"/>
  </bookViews>
  <sheets>
    <sheet name="COMUNICACIONES" sheetId="1" state="hidden" r:id="rId1"/>
    <sheet name="Sub Segurid Ciudadana" sheetId="2" state="hidden" r:id="rId2"/>
    <sheet name="GPR N1" sheetId="3" state="hidden" r:id="rId3"/>
    <sheet name="Planificación Corriente" sheetId="4" r:id="rId4"/>
    <sheet name="PEI" sheetId="9" r:id="rId5"/>
    <sheet name="Planificación Inversión" sheetId="5" state="hidden" r:id="rId6"/>
    <sheet name="Administrativo" sheetId="6" state="hidden" r:id="rId7"/>
    <sheet name="Auditoría Interna" sheetId="7" state="hidden" r:id="rId8"/>
    <sheet name="TH" sheetId="8" state="hidden" r:id="rId9"/>
  </sheets>
  <calcPr calcId="152511"/>
</workbook>
</file>

<file path=xl/calcChain.xml><?xml version="1.0" encoding="utf-8"?>
<calcChain xmlns="http://schemas.openxmlformats.org/spreadsheetml/2006/main">
  <c r="F635" i="4" l="1"/>
  <c r="I634" i="4"/>
  <c r="F634" i="4"/>
  <c r="F633" i="4"/>
  <c r="F632" i="4"/>
  <c r="F631" i="4"/>
  <c r="F630" i="4"/>
  <c r="F629" i="4"/>
  <c r="I628" i="4"/>
  <c r="F628" i="4"/>
  <c r="I627" i="4"/>
  <c r="F627" i="4"/>
  <c r="F625" i="4"/>
  <c r="F624" i="4"/>
  <c r="F623" i="4"/>
  <c r="F622" i="4"/>
  <c r="F621" i="4"/>
  <c r="F620" i="4"/>
  <c r="F619" i="4"/>
  <c r="I618" i="4"/>
  <c r="F618" i="4"/>
  <c r="I617" i="4"/>
  <c r="F617" i="4"/>
  <c r="I616" i="4"/>
  <c r="F616" i="4"/>
  <c r="I615" i="4"/>
  <c r="F615" i="4"/>
  <c r="F614" i="4"/>
  <c r="F613" i="4"/>
  <c r="F612" i="4"/>
  <c r="F611" i="4"/>
  <c r="F610" i="4"/>
  <c r="F609" i="4"/>
  <c r="F608" i="4"/>
  <c r="I607" i="4"/>
  <c r="F607" i="4"/>
  <c r="I606" i="4"/>
  <c r="F606" i="4"/>
  <c r="I605" i="4"/>
  <c r="F605" i="4"/>
  <c r="F604" i="4"/>
  <c r="F603" i="4"/>
  <c r="I602" i="4"/>
  <c r="F602" i="4"/>
  <c r="F601" i="4"/>
  <c r="F600" i="4"/>
  <c r="I599" i="4"/>
  <c r="F599" i="4"/>
  <c r="F598" i="4"/>
  <c r="F597" i="4"/>
  <c r="F596" i="4"/>
  <c r="I595" i="4"/>
  <c r="F595" i="4"/>
  <c r="F594" i="4"/>
  <c r="F593" i="4"/>
  <c r="F592" i="4"/>
  <c r="F591" i="4"/>
  <c r="I590" i="4"/>
  <c r="F590" i="4"/>
  <c r="I589" i="4"/>
  <c r="F589" i="4"/>
  <c r="I588" i="4"/>
  <c r="F588" i="4"/>
  <c r="I587" i="4"/>
  <c r="F587" i="4"/>
  <c r="I586" i="4"/>
  <c r="F586" i="4"/>
  <c r="I585" i="4"/>
  <c r="F585" i="4"/>
  <c r="F584" i="4"/>
  <c r="F583" i="4"/>
  <c r="F582" i="4"/>
  <c r="F581" i="4"/>
  <c r="I580" i="4"/>
  <c r="F580" i="4"/>
  <c r="F579" i="4"/>
  <c r="I578" i="4"/>
  <c r="I577" i="4"/>
  <c r="I576" i="4"/>
  <c r="F572" i="4"/>
  <c r="F571" i="4"/>
  <c r="I569" i="4"/>
  <c r="F569" i="4"/>
  <c r="I568" i="4"/>
  <c r="F568" i="4"/>
  <c r="F567" i="4"/>
  <c r="F566" i="4"/>
  <c r="F565" i="4"/>
  <c r="F564" i="4"/>
  <c r="I563" i="4"/>
  <c r="F563" i="4"/>
  <c r="I562" i="4"/>
  <c r="F562" i="4"/>
  <c r="I561" i="4"/>
  <c r="F561" i="4"/>
  <c r="I560" i="4"/>
  <c r="F560" i="4"/>
  <c r="I559" i="4"/>
  <c r="F559" i="4"/>
  <c r="I558" i="4"/>
  <c r="F558" i="4"/>
  <c r="I557" i="4"/>
  <c r="F557" i="4"/>
  <c r="I556" i="4"/>
  <c r="F556" i="4"/>
  <c r="I555" i="4"/>
  <c r="F555" i="4"/>
  <c r="I554" i="4"/>
  <c r="F554" i="4"/>
  <c r="F553" i="4"/>
  <c r="I552" i="4"/>
  <c r="F552" i="4"/>
  <c r="F551" i="4"/>
  <c r="I550" i="4"/>
  <c r="F550" i="4"/>
  <c r="I549" i="4"/>
  <c r="F549" i="4"/>
  <c r="I548" i="4"/>
  <c r="F548" i="4"/>
  <c r="I547" i="4"/>
  <c r="F547" i="4"/>
  <c r="I546" i="4"/>
  <c r="F546" i="4"/>
  <c r="I545" i="4"/>
  <c r="F545" i="4"/>
  <c r="I544" i="4"/>
  <c r="F544" i="4"/>
  <c r="I543" i="4"/>
  <c r="F543" i="4"/>
  <c r="I542" i="4"/>
  <c r="F542" i="4"/>
  <c r="I541" i="4"/>
  <c r="F541" i="4"/>
  <c r="F540" i="4"/>
  <c r="I539" i="4"/>
  <c r="F539" i="4"/>
  <c r="I538" i="4"/>
  <c r="F538" i="4"/>
  <c r="I537" i="4"/>
  <c r="F537" i="4"/>
  <c r="I536" i="4"/>
  <c r="F536" i="4"/>
  <c r="I535" i="4"/>
  <c r="F535" i="4"/>
  <c r="I534" i="4"/>
  <c r="F534" i="4"/>
  <c r="I533" i="4"/>
  <c r="F533" i="4"/>
  <c r="I532" i="4"/>
  <c r="F532" i="4"/>
  <c r="I531" i="4"/>
  <c r="F531" i="4"/>
  <c r="I530" i="4"/>
  <c r="F530" i="4"/>
  <c r="F529" i="4"/>
  <c r="F528" i="4"/>
  <c r="F527" i="4"/>
  <c r="F526" i="4"/>
  <c r="F525" i="4"/>
  <c r="F524" i="4"/>
  <c r="F523" i="4"/>
  <c r="F522" i="4"/>
  <c r="F521" i="4"/>
  <c r="F520" i="4"/>
  <c r="F519" i="4"/>
  <c r="F518" i="4"/>
  <c r="F517" i="4"/>
  <c r="I516" i="4"/>
  <c r="F516" i="4"/>
  <c r="F515" i="4"/>
  <c r="F514" i="4"/>
  <c r="F513" i="4"/>
  <c r="I512" i="4"/>
  <c r="F512" i="4"/>
  <c r="F511" i="4"/>
  <c r="F510" i="4"/>
  <c r="F509" i="4"/>
  <c r="F508" i="4"/>
  <c r="F507" i="4"/>
  <c r="F506" i="4"/>
  <c r="F505" i="4"/>
  <c r="F504" i="4"/>
  <c r="F503" i="4"/>
  <c r="F502" i="4"/>
  <c r="F501" i="4"/>
  <c r="F500" i="4"/>
  <c r="F499" i="4"/>
  <c r="F498" i="4"/>
  <c r="I497"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I471" i="4"/>
  <c r="F471" i="4"/>
  <c r="F470" i="4"/>
  <c r="I469"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I428" i="4"/>
  <c r="F428" i="4"/>
  <c r="F427" i="4"/>
  <c r="F426" i="4"/>
  <c r="F425" i="4"/>
  <c r="F424" i="4"/>
  <c r="F423" i="4"/>
  <c r="F422" i="4"/>
  <c r="F421" i="4"/>
  <c r="F420" i="4"/>
  <c r="F419" i="4"/>
  <c r="F418" i="4"/>
  <c r="F417" i="4"/>
  <c r="F416" i="4"/>
  <c r="F415" i="4"/>
  <c r="F414" i="4"/>
  <c r="F413" i="4"/>
  <c r="F412" i="4"/>
  <c r="F411" i="4"/>
  <c r="F410" i="4"/>
  <c r="I409" i="4"/>
  <c r="F409" i="4"/>
  <c r="I408"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I380" i="4"/>
  <c r="F380" i="4"/>
  <c r="F379" i="4"/>
  <c r="F378" i="4"/>
  <c r="F377" i="4"/>
  <c r="F376" i="4"/>
  <c r="F375" i="4"/>
  <c r="F374" i="4"/>
  <c r="F373" i="4"/>
  <c r="F372" i="4"/>
  <c r="I371" i="4"/>
  <c r="F371" i="4"/>
  <c r="I370" i="4"/>
  <c r="F370" i="4"/>
  <c r="I369" i="4"/>
  <c r="F369" i="4"/>
  <c r="F368" i="4"/>
  <c r="I367" i="4"/>
  <c r="F367" i="4"/>
  <c r="I366" i="4"/>
  <c r="F366" i="4"/>
  <c r="I365" i="4"/>
  <c r="F365" i="4"/>
  <c r="F364" i="4"/>
  <c r="F363" i="4"/>
  <c r="F362" i="4"/>
  <c r="I361" i="4"/>
  <c r="F361" i="4"/>
  <c r="I360" i="4"/>
  <c r="F360" i="4"/>
  <c r="I359" i="4"/>
  <c r="F359" i="4"/>
  <c r="F358" i="4"/>
  <c r="I357" i="4"/>
  <c r="F357" i="4"/>
  <c r="F356" i="4"/>
  <c r="F355" i="4"/>
  <c r="F354" i="4"/>
  <c r="F353" i="4"/>
  <c r="F352" i="4"/>
  <c r="F351" i="4"/>
  <c r="F350" i="4"/>
  <c r="F349" i="4"/>
  <c r="F348" i="4"/>
  <c r="F347" i="4"/>
  <c r="F346" i="4"/>
  <c r="F345" i="4"/>
  <c r="F344" i="4"/>
  <c r="F343" i="4"/>
  <c r="F342" i="4"/>
  <c r="F341" i="4"/>
  <c r="F340" i="4"/>
  <c r="F339" i="4"/>
  <c r="F338" i="4"/>
  <c r="F337" i="4"/>
  <c r="F336" i="4"/>
  <c r="I335" i="4"/>
  <c r="F335" i="4"/>
  <c r="I334" i="4"/>
  <c r="F334" i="4"/>
  <c r="F333" i="4"/>
  <c r="F332" i="4"/>
  <c r="F331" i="4"/>
  <c r="F330" i="4"/>
  <c r="I329" i="4"/>
  <c r="F329" i="4"/>
  <c r="I328" i="4"/>
  <c r="F328" i="4"/>
  <c r="F327" i="4"/>
  <c r="F326" i="4"/>
  <c r="F325" i="4"/>
  <c r="F324" i="4"/>
  <c r="F323" i="4"/>
  <c r="F322" i="4"/>
  <c r="F321" i="4"/>
  <c r="F320" i="4"/>
  <c r="I319" i="4"/>
  <c r="F319" i="4"/>
  <c r="I318" i="4"/>
  <c r="F318" i="4"/>
  <c r="F317" i="4"/>
  <c r="F316" i="4"/>
  <c r="F315" i="4"/>
  <c r="F314" i="4"/>
  <c r="F313" i="4"/>
  <c r="F312" i="4"/>
  <c r="F311" i="4"/>
  <c r="F310" i="4"/>
  <c r="F309" i="4"/>
  <c r="F308" i="4"/>
  <c r="F307" i="4"/>
  <c r="F306" i="4"/>
  <c r="F305" i="4"/>
  <c r="F304" i="4"/>
  <c r="F303" i="4"/>
  <c r="F302" i="4"/>
  <c r="F301" i="4"/>
  <c r="F300" i="4"/>
  <c r="F299" i="4"/>
  <c r="F298" i="4"/>
  <c r="I297" i="4"/>
  <c r="F297" i="4"/>
  <c r="F296" i="4"/>
  <c r="F295" i="4"/>
  <c r="F294" i="4"/>
  <c r="F293" i="4"/>
  <c r="F292" i="4"/>
  <c r="F291" i="4"/>
  <c r="F290" i="4"/>
  <c r="I289" i="4"/>
  <c r="F289" i="4"/>
  <c r="I288" i="4"/>
  <c r="F288" i="4"/>
  <c r="I287" i="4"/>
  <c r="F287" i="4"/>
  <c r="I286" i="4"/>
  <c r="F286" i="4"/>
  <c r="I285" i="4"/>
  <c r="F285" i="4"/>
  <c r="F284" i="4"/>
  <c r="F283" i="4"/>
  <c r="F282" i="4"/>
  <c r="F281" i="4"/>
  <c r="F280" i="4"/>
  <c r="F279" i="4"/>
  <c r="F278" i="4"/>
  <c r="F277" i="4"/>
  <c r="F276" i="4"/>
  <c r="I275" i="4"/>
  <c r="F275" i="4"/>
  <c r="F274" i="4"/>
  <c r="I273" i="4"/>
  <c r="F273" i="4"/>
  <c r="I272" i="4"/>
  <c r="F272" i="4"/>
  <c r="I271" i="4"/>
  <c r="F271" i="4"/>
  <c r="I270" i="4"/>
  <c r="F270" i="4"/>
  <c r="I269" i="4"/>
  <c r="F269" i="4"/>
  <c r="I268" i="4"/>
  <c r="F268" i="4"/>
  <c r="I267" i="4"/>
  <c r="F267" i="4"/>
  <c r="F266" i="4"/>
  <c r="I265" i="4"/>
  <c r="F265" i="4"/>
  <c r="F264" i="4"/>
  <c r="F263" i="4"/>
  <c r="I262" i="4"/>
  <c r="F262" i="4"/>
  <c r="F261" i="4"/>
  <c r="I260" i="4"/>
  <c r="F260" i="4"/>
  <c r="F259" i="4"/>
  <c r="F258" i="4"/>
  <c r="F257" i="4"/>
  <c r="F256" i="4"/>
  <c r="F255" i="4"/>
  <c r="F254" i="4"/>
  <c r="F253" i="4"/>
  <c r="F252" i="4"/>
  <c r="F251" i="4"/>
  <c r="F250" i="4"/>
  <c r="I249" i="4"/>
  <c r="F249" i="4"/>
  <c r="I248" i="4"/>
  <c r="F248" i="4"/>
  <c r="I247" i="4"/>
  <c r="F247" i="4"/>
  <c r="I246" i="4"/>
  <c r="F246" i="4"/>
  <c r="I245" i="4"/>
  <c r="F245" i="4"/>
  <c r="I244" i="4"/>
  <c r="F244" i="4"/>
  <c r="I243" i="4"/>
  <c r="F243" i="4"/>
  <c r="I242" i="4"/>
  <c r="F242" i="4"/>
  <c r="I241" i="4"/>
  <c r="F241" i="4"/>
  <c r="I240" i="4"/>
  <c r="F240" i="4"/>
  <c r="I239" i="4"/>
  <c r="F239" i="4"/>
  <c r="I238" i="4"/>
  <c r="F238" i="4"/>
  <c r="I237" i="4"/>
  <c r="F237" i="4"/>
  <c r="I236" i="4"/>
  <c r="F236" i="4"/>
  <c r="I235" i="4"/>
  <c r="F235" i="4"/>
  <c r="I234" i="4"/>
  <c r="F234" i="4"/>
  <c r="I233" i="4"/>
  <c r="F233" i="4"/>
  <c r="F232" i="4"/>
  <c r="I231" i="4"/>
  <c r="F231" i="4"/>
  <c r="I230" i="4"/>
  <c r="F230" i="4"/>
  <c r="I229" i="4"/>
  <c r="F229" i="4"/>
  <c r="I228" i="4"/>
  <c r="F228" i="4"/>
  <c r="F227" i="4"/>
  <c r="F226" i="4"/>
  <c r="I225" i="4"/>
  <c r="F225" i="4"/>
  <c r="I224" i="4"/>
  <c r="F224" i="4"/>
  <c r="I223" i="4"/>
  <c r="F223" i="4"/>
  <c r="I222" i="4"/>
  <c r="F222" i="4"/>
  <c r="I221" i="4"/>
  <c r="F221" i="4"/>
  <c r="I220" i="4"/>
  <c r="F220" i="4"/>
  <c r="I219" i="4"/>
  <c r="F219" i="4"/>
  <c r="I218" i="4"/>
  <c r="F218" i="4"/>
  <c r="I217" i="4"/>
  <c r="F217" i="4"/>
  <c r="I216" i="4"/>
  <c r="F216" i="4"/>
  <c r="I215" i="4"/>
  <c r="F215" i="4"/>
  <c r="I214" i="4"/>
  <c r="F214" i="4"/>
  <c r="I213" i="4"/>
  <c r="F213" i="4"/>
  <c r="I212" i="4"/>
  <c r="F212" i="4"/>
  <c r="I211" i="4"/>
  <c r="F211" i="4"/>
  <c r="F210" i="4"/>
  <c r="F209" i="4"/>
  <c r="F208" i="4"/>
  <c r="F207" i="4"/>
  <c r="F206" i="4"/>
  <c r="F205" i="4"/>
  <c r="F204" i="4"/>
  <c r="F203" i="4"/>
  <c r="F202" i="4"/>
  <c r="F201" i="4"/>
  <c r="F200" i="4"/>
  <c r="F199" i="4"/>
  <c r="I198" i="4"/>
  <c r="F198" i="4"/>
  <c r="I197" i="4"/>
  <c r="F197" i="4"/>
  <c r="I196" i="4"/>
  <c r="F196" i="4"/>
  <c r="I195" i="4"/>
  <c r="F195" i="4"/>
  <c r="I194" i="4"/>
  <c r="F194" i="4"/>
  <c r="I193" i="4"/>
  <c r="F193" i="4"/>
  <c r="I192" i="4"/>
  <c r="F192" i="4"/>
  <c r="I191" i="4"/>
  <c r="F191" i="4"/>
  <c r="I190" i="4"/>
  <c r="F190" i="4"/>
  <c r="I189" i="4"/>
  <c r="F189" i="4"/>
  <c r="I188" i="4"/>
  <c r="F188" i="4"/>
  <c r="I187" i="4"/>
  <c r="F187" i="4"/>
  <c r="I186" i="4"/>
  <c r="F186" i="4"/>
  <c r="I185" i="4"/>
  <c r="F185" i="4"/>
  <c r="I184" i="4"/>
  <c r="F184" i="4"/>
  <c r="I183" i="4"/>
  <c r="F183" i="4"/>
  <c r="I182" i="4"/>
  <c r="F182" i="4"/>
  <c r="F181" i="4"/>
  <c r="I180" i="4"/>
  <c r="F180" i="4"/>
  <c r="I179" i="4"/>
  <c r="F179" i="4"/>
  <c r="F178" i="4"/>
  <c r="F177" i="4"/>
  <c r="I176" i="4"/>
  <c r="F176" i="4"/>
  <c r="I175" i="4"/>
  <c r="F175" i="4"/>
  <c r="I174" i="4"/>
  <c r="F174" i="4"/>
  <c r="I173" i="4"/>
  <c r="F173" i="4"/>
  <c r="I172" i="4"/>
  <c r="F172" i="4"/>
  <c r="I171" i="4"/>
  <c r="F171" i="4"/>
  <c r="I170" i="4"/>
  <c r="F170" i="4"/>
  <c r="I169" i="4"/>
  <c r="F169" i="4"/>
  <c r="I168" i="4"/>
  <c r="F168" i="4"/>
  <c r="I167" i="4"/>
  <c r="F167" i="4"/>
  <c r="I166" i="4"/>
  <c r="F166" i="4"/>
  <c r="I165" i="4"/>
  <c r="F165" i="4"/>
  <c r="I164" i="4"/>
  <c r="F164" i="4"/>
  <c r="I163" i="4"/>
  <c r="F163" i="4"/>
  <c r="I162" i="4"/>
  <c r="F162" i="4"/>
  <c r="I161" i="4"/>
  <c r="F161" i="4"/>
  <c r="I160" i="4"/>
  <c r="F160" i="4"/>
  <c r="I159" i="4"/>
  <c r="F159" i="4"/>
  <c r="I158" i="4"/>
  <c r="F158" i="4"/>
  <c r="I157" i="4"/>
  <c r="F157" i="4"/>
  <c r="I156" i="4"/>
  <c r="F156" i="4"/>
  <c r="I155" i="4"/>
  <c r="F155" i="4"/>
  <c r="I154" i="4"/>
  <c r="F154" i="4"/>
  <c r="I153" i="4"/>
  <c r="F153" i="4"/>
  <c r="I152" i="4"/>
  <c r="F152" i="4"/>
  <c r="I151" i="4"/>
  <c r="F151" i="4"/>
  <c r="I150" i="4"/>
  <c r="F150" i="4"/>
  <c r="I149" i="4"/>
  <c r="F149" i="4"/>
  <c r="I148" i="4"/>
  <c r="F148" i="4"/>
  <c r="I147" i="4"/>
  <c r="F147" i="4"/>
  <c r="I146" i="4"/>
  <c r="F146" i="4"/>
  <c r="I145" i="4"/>
  <c r="F145" i="4"/>
  <c r="I144" i="4"/>
  <c r="F144" i="4"/>
  <c r="I143" i="4"/>
  <c r="F143" i="4"/>
  <c r="I142" i="4"/>
  <c r="F142" i="4"/>
  <c r="I141" i="4"/>
  <c r="F141" i="4"/>
  <c r="I140" i="4"/>
  <c r="F140" i="4"/>
  <c r="I139" i="4"/>
  <c r="F139" i="4"/>
  <c r="I138" i="4"/>
  <c r="F138" i="4"/>
  <c r="F137" i="4"/>
  <c r="I136" i="4"/>
  <c r="F136" i="4"/>
  <c r="I135" i="4"/>
  <c r="F135" i="4"/>
  <c r="I134" i="4"/>
  <c r="F134" i="4"/>
  <c r="I133" i="4"/>
  <c r="F133" i="4"/>
  <c r="I132" i="4"/>
  <c r="F132" i="4"/>
  <c r="I131" i="4"/>
  <c r="F131" i="4"/>
  <c r="I130" i="4"/>
  <c r="F130" i="4"/>
  <c r="F129" i="4"/>
  <c r="F128" i="4"/>
  <c r="I127" i="4"/>
  <c r="F127" i="4"/>
  <c r="F126" i="4"/>
  <c r="I125" i="4"/>
  <c r="F125" i="4"/>
  <c r="I124" i="4"/>
  <c r="F124" i="4"/>
  <c r="I123"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I57" i="4"/>
  <c r="F57" i="4"/>
  <c r="I56" i="4"/>
  <c r="F56" i="4"/>
  <c r="F55" i="4"/>
  <c r="F54" i="4"/>
  <c r="I53" i="4"/>
  <c r="F53" i="4"/>
  <c r="F52" i="4"/>
  <c r="F51" i="4"/>
  <c r="F50" i="4"/>
  <c r="F49" i="4"/>
  <c r="F48" i="4"/>
  <c r="F47" i="4"/>
  <c r="I46" i="4"/>
  <c r="F46" i="4"/>
  <c r="F45" i="4"/>
  <c r="F44" i="4"/>
  <c r="F43" i="4"/>
  <c r="F42" i="4"/>
  <c r="F41" i="4"/>
  <c r="F40" i="4"/>
  <c r="F39" i="4"/>
  <c r="F38" i="4"/>
  <c r="F37" i="4"/>
  <c r="F36" i="4"/>
  <c r="F35" i="4"/>
  <c r="F34" i="4"/>
  <c r="F33" i="4"/>
  <c r="I32" i="4"/>
  <c r="F32" i="4"/>
  <c r="I31" i="4"/>
  <c r="F31" i="4"/>
  <c r="F30" i="4"/>
  <c r="F29" i="4"/>
  <c r="F28" i="4"/>
  <c r="F27" i="4"/>
  <c r="F26" i="4"/>
  <c r="F25" i="4"/>
  <c r="I24" i="4"/>
  <c r="F24" i="4"/>
  <c r="I23" i="4"/>
  <c r="F23" i="4"/>
  <c r="F22" i="4"/>
  <c r="F21" i="4"/>
  <c r="F20" i="4"/>
  <c r="F19" i="4"/>
  <c r="I18" i="4"/>
  <c r="F18" i="4"/>
  <c r="I17" i="4"/>
  <c r="F17" i="4"/>
  <c r="F16" i="4"/>
  <c r="F15" i="4"/>
  <c r="F14" i="4"/>
  <c r="I13" i="4"/>
  <c r="F13" i="4"/>
  <c r="I12" i="4"/>
  <c r="F12" i="4"/>
  <c r="I11" i="4"/>
  <c r="F11" i="4"/>
  <c r="I10" i="4"/>
  <c r="F10" i="4"/>
  <c r="I9" i="4"/>
  <c r="F9" i="4"/>
  <c r="I8" i="4"/>
  <c r="F8" i="4"/>
</calcChain>
</file>

<file path=xl/sharedStrings.xml><?xml version="1.0" encoding="utf-8"?>
<sst xmlns="http://schemas.openxmlformats.org/spreadsheetml/2006/main" count="2059" uniqueCount="1109">
  <si>
    <t>DIFUSIÓN Y COMUNICACIÓN DE LA GESTIÓN INSTITUCIONAL</t>
  </si>
  <si>
    <t>LISTADO DE LOS MEDIOS DE COMUNICACIÓN EN LOS QUE PAUTARON PUBLICIDAD Y PROPAGANDA: ART. 7O Reglamento a la Ley Orgánica de Comunicación</t>
  </si>
  <si>
    <t>Radio:</t>
  </si>
  <si>
    <t>0%</t>
  </si>
  <si>
    <t>Prensa:</t>
  </si>
  <si>
    <t>Televisión:</t>
  </si>
  <si>
    <t>Medios digitales:</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</si>
  <si>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</si>
  <si>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</si>
  <si>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</si>
  <si>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</si>
  <si>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</si>
  <si>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</si>
  <si>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LINK AL MEDIO DE
VERIFICACIÓN PUBLICADO EN LA PÁG. WEB DE LA INSTITUCIÓN</t>
  </si>
  <si>
    <t>IMPLEMENTACIÓN DE POLÍTICAS PÚBLICAS PARA LA IGUALDAD ORIENTADAS A GRUPOS DE ATENCIÓN PRIORITARIA (artículo 11 numeral 2 y artículo  35 de la Constitución de la República):</t>
  </si>
  <si>
    <t>PONGA SÍ  O NO</t>
  </si>
  <si>
    <t>DETALLE PRINCIPALES ACCIONES REALIZADAS</t>
  </si>
  <si>
    <t>DETALLE PRINCIPALES RESULTADOS OBTENIDOS</t>
  </si>
  <si>
    <t>No. DE USUARIOS</t>
  </si>
  <si>
    <t>GÉNERO</t>
  </si>
  <si>
    <t>PUEBLOS Y NACIONALIDADES</t>
  </si>
  <si>
    <t>Describa las acciones para impulsar e institucionalizar políticas públicas interculturales</t>
  </si>
  <si>
    <t>Describa las acciones para impulsar e institucionalizar políticas públicas generacionales</t>
  </si>
  <si>
    <t>Describa las acciones para impulsar e institucionalizar políticas públicas de discapacidades</t>
  </si>
  <si>
    <t>Describa las acciones para impulsar e institucionalizar políticas públicas de género</t>
  </si>
  <si>
    <t>Describa las acciones para impulsar e institucionalizar políticas públicas de movilidad humana</t>
  </si>
  <si>
    <t xml:space="preserve">IMPLEMENTACIÓN DE POLÍTICAS PÚBLICAS PARA LA IGUALDAD </t>
  </si>
  <si>
    <t>ARTICULACIÓN DEL POA A LAS FUNCIONES/ COMPETENCIAS / OBJETIVOS ESTRATÉGICOS / OBJETIVOS INSTITUCIONALES  DE LA INSTITUCIÓN</t>
  </si>
  <si>
    <t>FUNCIONES/ COMPETENCIAS / OBJETIVOS ESTRATÉGICOS / OBJETIVOS INSTITUCIONALES  DE LA INSTITUCIÓN</t>
  </si>
  <si>
    <t>VINCULAR LAS METAS ESTABLECIDAS EN EL POA A LAS FUNCIONES/ COMPETENCIAS / OBJETIVOS ESTRATÉGICOS / OBJETIVOS INSTITUCIONALES  DE LA INSTITUCIÓN</t>
  </si>
  <si>
    <t>META  POA</t>
  </si>
  <si>
    <t>INDICADOR DE LA META</t>
  </si>
  <si>
    <t>RESULTADOS</t>
  </si>
  <si>
    <t>% CUMPLIMIENTO DE LA GESTIÓN</t>
  </si>
  <si>
    <t>PRESUPUESTO CODIFICADO</t>
  </si>
  <si>
    <t>PRESUPUESTO EJECUTADO</t>
  </si>
  <si>
    <t>% CUMPLIMIENTO DEL PRESUPUESTO</t>
  </si>
  <si>
    <t>LINK AL MEDIO DE VERIFICACIÓN PUBLICADO EN LA PÁG. WEB DE LA INSTITUCIÓN</t>
  </si>
  <si>
    <t>TOTALES PLANIFICADOS</t>
  </si>
  <si>
    <t>TOTALES CUMPLIDOS</t>
  </si>
  <si>
    <t>CUMPLIMIENTO DE EJECUCIÓN PRESUPUESTARIA: EN  CASO DE QUE NO PUEDA LLENAR LA EJECUCIÓN PRESUPUESTARIA POR META, UTILIZAR ESTA MATRIZ</t>
  </si>
  <si>
    <t>ÁREAS, PROGRAMAS Y PROYECTOS</t>
  </si>
  <si>
    <t>% CUMPLIMIENTO</t>
  </si>
  <si>
    <t>Gestión Administrativa</t>
  </si>
  <si>
    <t>http//esigef.finanzas.gob.ec/eSIGEF/m enu/index.html</t>
  </si>
  <si>
    <t>TOTAL</t>
  </si>
  <si>
    <t>TOTAL PRESUPUESTO INSTITUCIONAL</t>
  </si>
  <si>
    <t>GASTO CORRIENTE PLANIFICADO</t>
  </si>
  <si>
    <t>GASTO CORRIENTE EJECUTADO</t>
  </si>
  <si>
    <t>GASTO DE INVERSIÓN PLANIFICADO</t>
  </si>
  <si>
    <t>GASTO DE INVERSIÓN EJECUTADO</t>
  </si>
  <si>
    <t>TIPO DE CONTRATACIÓN</t>
  </si>
  <si>
    <t>ESTADO ACTUAL</t>
  </si>
  <si>
    <t>Adjudicados</t>
  </si>
  <si>
    <t>Finalizados</t>
  </si>
  <si>
    <t>Número Total</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</si>
  <si>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</si>
  <si>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</si>
  <si>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</si>
  <si>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</si>
  <si>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</si>
  <si>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</si>
  <si>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</si>
  <si>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</si>
  <si>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</si>
  <si>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</si>
  <si>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</si>
  <si>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</si>
  <si>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</si>
  <si>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</si>
  <si>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</si>
  <si>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</si>
  <si>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</si>
  <si>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</si>
  <si>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INFORMACIÓN REFERENTE A LA ENAJENACIÓN DE BIENES.</t>
  </si>
  <si>
    <t>ENAJENACIÓN DE BIENES</t>
  </si>
  <si>
    <t>VALOR TOTAL</t>
  </si>
  <si>
    <t>EXPROPIACIONES/ DONACIONES</t>
  </si>
  <si>
    <t>ENTIDAD QUE RECOMIENDA</t>
  </si>
  <si>
    <t>RECOMENDACIONES Y/O DICTÁMENES EMANADOS</t>
  </si>
  <si>
    <t>INFORME EL CUMPLIMIENTO DE RECOMENDACIONES Y DICTÁMENES</t>
  </si>
  <si>
    <t>OBSERVACIONES</t>
  </si>
  <si>
    <t>LINK AL MEDIO DE VERIFICACIÓN PUBLICADO EN LA PÁG. WEB DE LA INSTITUCIÓN (Literal h del artículo 7 de la LOTAIP)</t>
  </si>
  <si>
    <t>No existen recomendaciones o dictámenes de ninguna entidad de la Función de Transparencia y Control Social</t>
  </si>
  <si>
    <t>INSTITUCIONES DE LA FUNCION EJECUTIVA</t>
  </si>
  <si>
    <t>FORMULARIO DE INFORME DE RENDICION DE CUENTAS 2018</t>
  </si>
  <si>
    <t>PARTICIPACIÓN CIUDADANA</t>
  </si>
  <si>
    <t>PLANIFICACIÓN PARTICIPATIVA</t>
  </si>
  <si>
    <t>PONGA SI O NO</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</si>
  <si>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</si>
  <si>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</si>
  <si>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</si>
  <si>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</si>
  <si>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</si>
  <si>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</si>
  <si>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</si>
  <si>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</si>
  <si>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</si>
  <si>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NIVEL DE CUMPLIMIENTO DE LOS COMPROMISOS ASUMIDOS CON LA COMUNIDAD</t>
  </si>
  <si>
    <t>COMPROMISOS ASUMIDOS CON LA COMUNIDAD</t>
  </si>
  <si>
    <t>ESPACIO EN EL QUE SE GENERO EL COMPROMISO</t>
  </si>
  <si>
    <t>RESULTADOS AVANCE/CUMPLIMIENTO</t>
  </si>
  <si>
    <t>LINK AL MEDIO DE VERIFICACIÓN PUBLICADO EN LA PAG. WEB DE LA INSTITUCIÓN</t>
  </si>
  <si>
    <t>COMPROMISOS CIUDADANOS</t>
  </si>
  <si>
    <t>MECANISMOS DE CONTROL SOCIAL</t>
  </si>
  <si>
    <t>MECANISMOS DE  CONTROL SOCIAL GENERADOS POR LA COMUNIDAD</t>
  </si>
  <si>
    <t xml:space="preserve">PONGA 
SÍ O NO
</t>
  </si>
  <si>
    <t>Veedurías ciudadanas</t>
  </si>
  <si>
    <t>Observatorios ciudadanos</t>
  </si>
  <si>
    <t>Comités de usuarios</t>
  </si>
  <si>
    <t>Defensorías comunitarias</t>
  </si>
  <si>
    <t>IMPLEMENTACIÓN DE POLÍTICAS PÚBLICAS PARA LA IGUALDAD ORIENTADAS AGRUPOS DE ATENCIÓN PRIORITARIA (artículo 11 numeral 2 y artículo 35 de la Constitución de la República):</t>
  </si>
  <si>
    <t>IMPLEMENTACIÓN DE POLÍTICAS PÚBLICAS PARA LA IGUALDAD</t>
  </si>
  <si>
    <t>FORMULARIO DE INFORME DE RENDICION DE CUENTAS 2019</t>
  </si>
  <si>
    <t xml:space="preserve">PRESUPUESTO EJECUTADO </t>
  </si>
  <si>
    <t xml:space="preserve">LINK AL MEDIO DE VERIFICACIÓN PUBLICADO EN LA PÁG. WEB DE LA INSTITUCIÓN </t>
  </si>
  <si>
    <t xml:space="preserve">DESCRIPCIÓN </t>
  </si>
  <si>
    <t>N.-</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</si>
  <si>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</si>
  <si>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</si>
  <si>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</si>
  <si>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</si>
  <si>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</si>
  <si>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SI</t>
  </si>
  <si>
    <t>https://onedrive.live.com/?authkey=%21AOyJNgZxi4T4CRo&amp;cid=998D32384EBBF2A3&amp;id=998D32384EBBF2A3%21140&amp;parId=998D32384EBBF2A3%21139&amp;o=OneUp</t>
  </si>
  <si>
    <t>https://onedrive.live.com/view.aspx?resid=998D32384EBBF2A3!212&amp;ithint=file%2cxlsx&amp;authkey=!AAUuIjC2UaEOL6g</t>
  </si>
  <si>
    <t>Administración SCSF</t>
  </si>
  <si>
    <t xml:space="preserve">Receptar sustancias catalogadas sujetas a fiscalización </t>
  </si>
  <si>
    <t>100% 
de actas de recepción suscritas</t>
  </si>
  <si>
    <t>https://www.ministeriodegobierno.gob.ec/wp-content/uploads/downloads/2021/01/Literal-k.-%E2%80%93-Planes-y-programas-en-ejecucio%CC%81n.pdf</t>
  </si>
  <si>
    <t>Destruir sustancias catalogadas sujetas a fiscalización</t>
  </si>
  <si>
    <t>90% 
de sustancias catalogadas sujetas a fiscalización destruidas técnicamente, que han sido depositadas en el MDG cuentan con orden judicial de destrucción.</t>
  </si>
  <si>
    <t>Destruir sustancias catalogadas sujetas a fiscalización pago de cierre de contrato 2019</t>
  </si>
  <si>
    <t>1 pago</t>
  </si>
  <si>
    <t>Ejecutar las actividades relacionadas con la administración de sustancias catalogadas sujetas a fiscalización.</t>
  </si>
  <si>
    <t xml:space="preserve">100% actividades administrativas </t>
  </si>
  <si>
    <t xml:space="preserve">Destruir sustancias catalogadas sujetas a fiscalización año 2018 </t>
  </si>
  <si>
    <t>1 pago pendiente EXSETED</t>
  </si>
  <si>
    <t>Control de SCSF</t>
  </si>
  <si>
    <t>Monitorear suscripción de Códigos de Conducta</t>
  </si>
  <si>
    <t xml:space="preserve">20% implementación del Código de Conducta para el manejo adecuado de SCSF
</t>
  </si>
  <si>
    <t>Controlar las actividades relacionadas con el manejo de sustancias catalogadas sujetas a fiscalización</t>
  </si>
  <si>
    <t>50% 
de personas calificadas que serán inspeccionadas.</t>
  </si>
  <si>
    <t>Capacitar al personal técnico de Control SCSF / 1 Seminario taller</t>
  </si>
  <si>
    <t>2 
Seminarios taller de Control de SCSF</t>
  </si>
  <si>
    <t>Auditorias en Coordinaciones a nivel nacional</t>
  </si>
  <si>
    <t>4 Auditorías a nivel nacional</t>
  </si>
  <si>
    <t>Fortalecimiento del Control de SCSF en puertos y pasos fronterizos</t>
  </si>
  <si>
    <t>1 capacitación para el fortalecimiento del control</t>
  </si>
  <si>
    <t xml:space="preserve">Reunión de expertos internacionales </t>
  </si>
  <si>
    <t xml:space="preserve">2 Intercambios de experiencias con expertos internacionales </t>
  </si>
  <si>
    <t>Soporte a las coordinaciones Zonales</t>
  </si>
  <si>
    <t xml:space="preserve">8 informes de
soporte
administrativo
y/o jurídico
</t>
  </si>
  <si>
    <t>Estudios de oferta y demanda de sustancias catalogadas sujetas a fiscalización</t>
  </si>
  <si>
    <t>8 estudios de oferta y demanda</t>
  </si>
  <si>
    <t>Capacitación  virtual al personal operativo de la Policía Nacional en Prevención Integral en el manejo de Sustancias Catalogadas Sujetas a Fiscalización</t>
  </si>
  <si>
    <t>1 Informe de capacitación virtual</t>
  </si>
  <si>
    <t>1 informe de capacitación virtual</t>
  </si>
  <si>
    <t>Coordinación General Administrativa Financiera</t>
  </si>
  <si>
    <t>Elaborar informes sobre la optimización de los recursos humanos, materiales y financieros de la Institución</t>
  </si>
  <si>
    <t>12 Informes de Optimización de Recursos</t>
  </si>
  <si>
    <t>Autorizar gastos por servicios básicos de la Planta Central  y dependencias del Ministerio de Gobierno</t>
  </si>
  <si>
    <t>1800
autorizaciones de gasto de servicios básicos</t>
  </si>
  <si>
    <t>Aprobar viáticos  al interior y exterior del país de los funcionarios del nivel jerárquico superior-NJS</t>
  </si>
  <si>
    <t>144
trámites de viáticos  al interior y exterior del país de funcionarios del NJS aprobados</t>
  </si>
  <si>
    <t>Coordinación General de Planificación y Gestión Estratégica</t>
  </si>
  <si>
    <t>Contribuir al cumplimiento de la gestión de planificación, seguimiento y evaluación al gasto permanente y gasto no permanente</t>
  </si>
  <si>
    <t>100% de solicitudes atendidas POA-PAI</t>
  </si>
  <si>
    <t>100% Reprogramaciones realizadas conforme a solicitud de Gerentes de Proyecto</t>
  </si>
  <si>
    <t>100% matriz de contratos actualizada para SIPEIP</t>
  </si>
  <si>
    <t xml:space="preserve">Coordinar la gestión de actividades articuladas a planes, programas y proyectos designadas por la  Autoridad  </t>
  </si>
  <si>
    <t>12 alertas socializadas de proyectos de inversión</t>
  </si>
  <si>
    <t>Controlar la ejecución de actividades derivadas de las estrategias para la mejora del clima laboral y cultura organizacional de la entidad</t>
  </si>
  <si>
    <t>4 Talleres realizados de clima laboral</t>
  </si>
  <si>
    <t>Aprobar  procesos de mejora a la aplicación de manuales, metodologías, protocolos, normativas en el ámbito de su competencia.</t>
  </si>
  <si>
    <t>2 Manuales de procesos mejorados</t>
  </si>
  <si>
    <t>12 reporte de cumplimiento a validación de información proyectos de inversión ingresada en GPR</t>
  </si>
  <si>
    <t>Coordinación General de Tecnologías de la Información y Comunicación</t>
  </si>
  <si>
    <t>Gestionar los recursos para realizar los soportes y asistencias técnicas externas requeridas.</t>
  </si>
  <si>
    <t>100% de soportes y asistencias técnicas externas requeridas</t>
  </si>
  <si>
    <t>Aprobar los programas de servicios de mantenimiento,  atención de incidencias, respaldos, infraestructura, seguridad informática; de igual manera los diagramas de red e infraestructura.</t>
  </si>
  <si>
    <t>3 programas de servicios  aprobados.</t>
  </si>
  <si>
    <t>Aprobar manuales, instructivos, protocolos, procedimientos, metodologías, normativas TI.</t>
  </si>
  <si>
    <t>3 manuales, instructivos, protocolos, procedimientos, metodologías, normativas TI aprobados.</t>
  </si>
  <si>
    <t>Aprobar términos de referencia y especificaciones técnicas relacionados al área de TIC</t>
  </si>
  <si>
    <t>8 términos de referencia o especificaciones técnicas aprobadas</t>
  </si>
  <si>
    <t>Coordinar la elaboración de Planes estratégicos, informáticos y de compras del área de TIC</t>
  </si>
  <si>
    <t>3 Planes Aprobados</t>
  </si>
  <si>
    <t>Monitorear y reportar la ejecución y cumplimiento de los procedimientos de las Unidades de la Coordinación de tecnologías de la Información y Comunicación</t>
  </si>
  <si>
    <t xml:space="preserve">12 Monitoreos y reportes a la ejecución y cumplimiento de los procedimientos </t>
  </si>
  <si>
    <t>Coordinación General Jurídica</t>
  </si>
  <si>
    <t>Asesorar y emitir lineamientos de gestión jurídica y legal para aplicación en las dependencias y entidades adscritas al  Ministerio de Gobierno</t>
  </si>
  <si>
    <t>100% de asesorias brindadas</t>
  </si>
  <si>
    <t>Consulta y análisis de normativa vigente para aplicación en los diferentes procesos judiciales</t>
  </si>
  <si>
    <t>2018 Asesorar y emitir lineamientos de gestión jurídica y legal para aplicación en las dependencias y entidades adscritas al  Ministerio de Gobierno</t>
  </si>
  <si>
    <t>CZ-1</t>
  </si>
  <si>
    <t xml:space="preserve">Gestionar pagos pendiented de viáticos al interior del 2019 por asistecnia mesas técnicas de seguridad, a las provincias que componen la Zona de planificación 1 </t>
  </si>
  <si>
    <t>Gabinetes de Seguridad Provincial 2019 {ultimo trimestre (3 reuniones)</t>
  </si>
  <si>
    <t>Realizar gabinetes provinciales y zonales en coordinación con las Gobernaciones de la zona, para dar seguimiento a los acuerdos y compromisos del ejecutivo desconcentrado</t>
  </si>
  <si>
    <t>12 gabinetes provinciales y zonales planificados en Imbabura, Carchi, Esmeraldas y Sucumbios</t>
  </si>
  <si>
    <t>Realizar visitas a los GADs, provinciales, cantonales y parroquiales de la zona 1</t>
  </si>
  <si>
    <t>60 visitas a los GAD´s provinciales, cantonales parroquiales de Imbabura, Carchi, Imbabura y Sucumbios</t>
  </si>
  <si>
    <t>CZ-2</t>
  </si>
  <si>
    <t>Elaborar informes sobre la gestión de la CZ2 en territorio en el ámbito de gobernabilidad y política</t>
  </si>
  <si>
    <t>32
informes</t>
  </si>
  <si>
    <t>Elaborar informes técnicos de procesos de diálogo y concertaciones en los sectores económicos y sociales y políticos.</t>
  </si>
  <si>
    <t>14
informes</t>
  </si>
  <si>
    <t>Actualizar la información de mapa de actores sociales y tendencias territoriales para la gobernabilidad y  gobernanza</t>
  </si>
  <si>
    <t>8 Actualizaciones</t>
  </si>
  <si>
    <t>Elaborar informes de evaluación del cumplimiento de acuerdos entre Asociaciones GAD y Ejecutivo</t>
  </si>
  <si>
    <t>2
informes</t>
  </si>
  <si>
    <t>Actualizar la información del ejecutivo desconcentrado, GAD,s y alertas de conflictos de la Zona</t>
  </si>
  <si>
    <t>7 actualizaciones</t>
  </si>
  <si>
    <t>Efectuar el seguimiento a la conformación de los Comité de Seguridad Ciudadana provinciales, cantonales y parroquiales en coordinación con la Policía Nacional y Tenencias Políticas.</t>
  </si>
  <si>
    <t xml:space="preserve">2 infromes de seguimiento </t>
  </si>
  <si>
    <t>CZ-3</t>
  </si>
  <si>
    <t>Reuniones con los diferentes equipos técnicos del Ejecutivo Desconcentrado con el fin de analizar temas referentes al ámbito de gobernabilidad y política pública en cada Territorio.</t>
  </si>
  <si>
    <t>4 Reuniones de trabajo a nivel territorial donde se implemente las políticas públicas de gobernabilidad.</t>
  </si>
  <si>
    <t>Reuniones y coordinación de agendas para tratar temas relacionados al fortalecimiento a nivel político para asegurar la gobernabilidad.</t>
  </si>
  <si>
    <t>4  Reuniones con Organizaciones Sociales y líderes Comunitarios.</t>
  </si>
  <si>
    <t>Coordinar Visitas Territoriales  en cuanto a los servicios  prestados por las instituciones del Ejecutivo Desconcentrado para garantizar  gobernabilidad en lo referente a la política pública .</t>
  </si>
  <si>
    <t>6 Reuniones  acerca de la ejecución de programas en el ámbito de Gobernabilidad con autoridades del Ejecutivo Desconcentrado.</t>
  </si>
  <si>
    <t>Talleres de sociabilización  relacionado a las Políticas públicas del gobierno nacional para alcanzar la concertación social en la gestión de los problemas sociales y políticos.</t>
  </si>
  <si>
    <t>5 Visitas Territoriales con líderes de las Organizaciones sociales.</t>
  </si>
  <si>
    <t>Generar espacios de Diálogo donde se generen insumos para propuestas de políticas públicas contextualizadas al territorio.</t>
  </si>
  <si>
    <t>3 Reuniones  y concertaciones en los sectores económicos y sociales y políticos.</t>
  </si>
  <si>
    <t>Talleres de sociabilización a actores y tendencias políticas afin de realizar mapas territoriales para la gobernabilidad y gobernanza.</t>
  </si>
  <si>
    <t>4 Visitas Territoriales a actores  donde se ontena un levantamiento de información sobre demandas nacionales y locales para el trabajo comunitario.</t>
  </si>
  <si>
    <t>Coordinar espacios de diálogo sobre  las propuestas de creación de políticas públicas sobre la promoción y articulación de la participación ciudadana y sus herramientas.</t>
  </si>
  <si>
    <t>5 Reuniones de trabajo a nivel territorial donde se recojan herramientas de Articulación y  gobernabilidad en los territorios.</t>
  </si>
  <si>
    <t>Realizar visitas técnicas a los  equipos técnicos territoriales del Ejecutivo Desconcentrado relacionados a los programas que prestan  en el ámbito de pueblos y participación ciudadana.</t>
  </si>
  <si>
    <t>2 Visitas Territoriales a organizaciones Sociales y lideres Comunitarios.</t>
  </si>
  <si>
    <t>Reuniones acerca del cumplimiento de las políticas, programas, acuerdos y agendas que aseguren el fortalecimiento a nivel organizativo y ciudadano.</t>
  </si>
  <si>
    <t>5 Reuniones con los  sectores económicos, sociales, políticos y líderes barriales con el propósito de velar por el cumplimiento de la política pública.</t>
  </si>
  <si>
    <t>Coordinar reuniones con las diferentes instituciones del Ejecutivo Desconcentrado acerca de nudos críticos con los GADS en la aplicación de la política pública.</t>
  </si>
  <si>
    <t>4 visitas Territoriales  obtenidos  con Organizaciones Sociales, lideres Comunitarios y GADS.</t>
  </si>
  <si>
    <t>Realizar visitas territoriales de articulación entre GAD Multinivel y el ejecutivo Desconcentrado a fin de conocer la aplicación de la política pública.</t>
  </si>
  <si>
    <t>6 Reuniones  con autoridades del Ejecutivo Desconcentrado acerca de la ejecución de programas en el ámbito Gestión Territorio.</t>
  </si>
  <si>
    <t>Generar Reuniones de evaluación del cumplimiento de acuerdos entre las organizacones sociales ,GAD y Ejecutivo Desconcentrado.</t>
  </si>
  <si>
    <t>4 Visitas  a nivel territorial donde se recojan herramientas de Articulación y  gobernabilidad en los territorios.</t>
  </si>
  <si>
    <t>Genear Reuniones técnicas sobre los espacios de participación entre las autoridades  de los diferentes GAD y  Organizaciones sociales.</t>
  </si>
  <si>
    <t xml:space="preserve">5 Reuniones acerca de los espacio de articulación con lideres de las Organizaciones sociales.  </t>
  </si>
  <si>
    <t>Realizar Talleres con el fin de recopilar datos actualizadas de prevención y previsión de conflictos en las zonas territoriales.</t>
  </si>
  <si>
    <t>4 Reuniones con los Representantes de los Gobiernos Autónomos Descentralizados Gremios Barriales, Sectores Económicos.</t>
  </si>
  <si>
    <t xml:space="preserve">  Participar en Reuniones  con  los  Gobiernos  Autónomos Descentralizados  para  evaluar  los acuerdos políticos.</t>
  </si>
  <si>
    <t xml:space="preserve">4  Reuniones  con los Gobiernos Provinciales. </t>
  </si>
  <si>
    <t>Gestionar la contratación de un servidor público 1 de apoyo 4  que realice el apoyo a la gestión administrativa financiera, talento humano, planificación, transporte, ya que en la zona 3 no se cuenta con servidor de apoyo.</t>
  </si>
  <si>
    <t>24 Elaboración de quipux, agenda, memoria de reuniones, actas, órdenes de movilización, control y registro de kilometraje, asistencia mensual, registros de asistencia diaria, registro de permisos temporales de salida, atención a la ciudadanía.</t>
  </si>
  <si>
    <t>CZ-5</t>
  </si>
  <si>
    <t xml:space="preserve">Realizar comités provinciales de seguridad </t>
  </si>
  <si>
    <t xml:space="preserve">5  Comité Provincial  de Seguridad </t>
  </si>
  <si>
    <t>Realizar mesas temáticas de seguridad</t>
  </si>
  <si>
    <t>35 Mesas Temáticas de Seguridad</t>
  </si>
  <si>
    <t>Realizar consejos cantonales</t>
  </si>
  <si>
    <t>11 consejos cantonales</t>
  </si>
  <si>
    <t>Realizar planes locales de seguridad</t>
  </si>
  <si>
    <t>4 planes locales de seguridad</t>
  </si>
  <si>
    <t>Realizar talleres de participación ciudadana y gobernabilidad</t>
  </si>
  <si>
    <t>11 talleres de participación ciudadana y gobernabilidad</t>
  </si>
  <si>
    <t xml:space="preserve">Realizar diálogos ciudadanos </t>
  </si>
  <si>
    <t>33 diálogos ciudadanos</t>
  </si>
  <si>
    <t>CZ-6</t>
  </si>
  <si>
    <t xml:space="preserve">Realizar  gabinetes provinciales y zonales en coordinacion con las Gobernaciones de la zona, para dar seguimiento a los acuerdos y compromisos del ejecutivo desconcentrado </t>
  </si>
  <si>
    <t>12 gabinetes provinciales y zonales planificados en Azuay, Cañar y Morona Santiago</t>
  </si>
  <si>
    <t xml:space="preserve">Realizar visitas a los GADs, provinciales, cantonales y parroquiales de la zona </t>
  </si>
  <si>
    <t>96 visitas a los GADs, provinciales, cantonales y parroquiales de Azuay, Cañar y Morona Santiago</t>
  </si>
  <si>
    <t>Coordinar con las Gobernaciones de la zona para tomar acciones y ejecutar la politicas gubernamentales en territorio</t>
  </si>
  <si>
    <t>48 reuniones de coordinación con las Gobernaciones de Azuay, Cañar y Morona Santiago</t>
  </si>
  <si>
    <t>Realizar reuniones de coordinación y seguimiento a los temas de seguridad interna de la zona</t>
  </si>
  <si>
    <t>12 reuniones de coordinacion y seguimiento de seguridad interna en Azuay, Cañar y Morona Santiago</t>
  </si>
  <si>
    <t>Realizar reuniones de coordinación en viceministerios y subsecretarias del Ministerio de Gobierno en planta Central</t>
  </si>
  <si>
    <t xml:space="preserve">12 reuniones de coordinación </t>
  </si>
  <si>
    <t>CZ-7</t>
  </si>
  <si>
    <t>Informes de actividades de los equipos técnicos territoriales en el ámbito de gobernabilidad y política</t>
  </si>
  <si>
    <t xml:space="preserve">35 informes territoriales de Gobernabilidad </t>
  </si>
  <si>
    <t>Informes técnicos de gestión de gobernabilidad política</t>
  </si>
  <si>
    <t>Informes de gestión de planes, programas y/o servicios prestados en el ámbito de gobernabilidad política.</t>
  </si>
  <si>
    <t>1 informe de gobernabilidad</t>
  </si>
  <si>
    <t>Informes de ejecución de estrategias para alcanzar la concertación social en la gestión de los problemas sociales y políticos.</t>
  </si>
  <si>
    <t>4 Informes de ejecución de estrategias</t>
  </si>
  <si>
    <t>Insumos para propuestas de políticas públicas contextualizadas al territorio.</t>
  </si>
  <si>
    <t>1 documento para propuestas de políticas públicas</t>
  </si>
  <si>
    <t>Informes técnicos de procesos de diálogo y concertaciones en los sectores económicos y sociales y políticos.</t>
  </si>
  <si>
    <t>10 Informes técnicos de procesos de diálogo</t>
  </si>
  <si>
    <t>Mapa de actores y tendencias territoriales para la gobernabilidad y gobernanza.</t>
  </si>
  <si>
    <t>2 mapas de actores y tenencias territoriales</t>
  </si>
  <si>
    <t>Informes de seguimiento del cumplimiento de las políticas, programas, acuerdos y agendas que garanticen el fortalecimiento a nivel político para asegurar la gobernabilidad.</t>
  </si>
  <si>
    <t>1 informe de seguimiento a reuniones de articulación política y estrategias</t>
  </si>
  <si>
    <t xml:space="preserve"> Informes técnicos de gestión de líneas estratégicas de formación política y ciudadana aplicadas en territorio</t>
  </si>
  <si>
    <t>30 Informes técnicos de gestión de líneas estratégicas</t>
  </si>
  <si>
    <t>Informes  técnicos  de  ejecución  del  plan  para  el  fortalecimiento  organizativo  de  los  actores comunitarios en territorio.</t>
  </si>
  <si>
    <t xml:space="preserve">2 Informes  técnicos  de  ejecución  del  plan  para  el  fortalecimiento  organizativo </t>
  </si>
  <si>
    <t>Informes técnicos de diagnóstico geográfico territorial de participación ciudadana</t>
  </si>
  <si>
    <t>2 Informes técnicos de diagnóstico geográfico territorial</t>
  </si>
  <si>
    <t>Insumos para la propuesta de políticas, planes y programas de formación ciudadana</t>
  </si>
  <si>
    <t>1 propuesta de política</t>
  </si>
  <si>
    <t>Informes de aplicación de líneas estratégicas para acuerdos de cooperación elaboradas.</t>
  </si>
  <si>
    <t>1 infrome de aplicación de estratégias</t>
  </si>
  <si>
    <t>Informes  de  gabinetes  itinerantes  realizados  con  GAD  y Ejecutivo</t>
  </si>
  <si>
    <t>2  informes de gabinete itinerante</t>
  </si>
  <si>
    <t>Informes de seguimiento y monitoreo de temas de interés y nudos críticos entre el Ejecutivo y los GAD</t>
  </si>
  <si>
    <t>2 infromes de seguimiento a GAD</t>
  </si>
  <si>
    <t>Espacios de articulación entre GAD multinivel y el ejecutivo</t>
  </si>
  <si>
    <t>1 evento de articulación</t>
  </si>
  <si>
    <t>Informes de evaluación del cumplimiento de acuerdos entre Asociaciones GAD y Ejecutivo</t>
  </si>
  <si>
    <t xml:space="preserve">1infrome de evaluación </t>
  </si>
  <si>
    <t>Bases de datos actualizadas de prevención y previsión de conflictos en las zonas territoriales</t>
  </si>
  <si>
    <t>2 bases de datos actualizadas</t>
  </si>
  <si>
    <t>Memorias  de  reuniones  con  los  Gobiernos  Autónomos  Descentralizados  para  evaluar  los acuerdos políticos.</t>
  </si>
  <si>
    <t>1 ayuda memoria de acuerdos políticos</t>
  </si>
  <si>
    <t>CZ-9</t>
  </si>
  <si>
    <t>Mesas de Trabajo con Jefatura y Tenencias Políticas del DMQ</t>
  </si>
  <si>
    <t>100% de conformación de equipos técnicos territoriales a nivel zonal, para articular la ejecución de lineamientos estratégicos en territorio.</t>
  </si>
  <si>
    <t>Mesas técnicas con el ejecutivo desconcentrado</t>
  </si>
  <si>
    <t>100% aprobar y presentar al ejecutivo desconcentrado, las alertas levantadas en los diferentes territorios del DMQ, para garantizar el cumplimiento de las políticas públicas de acuerdo a su competencia.</t>
  </si>
  <si>
    <t>Mesas de diálogo ciudadano</t>
  </si>
  <si>
    <t>100% de estrategias de solución implementadas</t>
  </si>
  <si>
    <t>Mesas técnicas de seguimiento de acuerdos y compromisos</t>
  </si>
  <si>
    <t>100% de seguimiento a acuerdos implementados</t>
  </si>
  <si>
    <t xml:space="preserve">Feria Intercultural de Mujeres Emprendedoras del DMQ </t>
  </si>
  <si>
    <t>100% evento realizado por Mujeres Emprendedoras del DMQ (Plaza Cívica Quitumbe)</t>
  </si>
  <si>
    <t xml:space="preserve"> I Encuentro Intercultural de Comunas, pueblos Ancestrales y Nacionalidades</t>
  </si>
  <si>
    <t>100% Encuentro Intercultural de Comunas, pueblos Ancestrales y Nacionalidades (Victoria Central - Guamaní).</t>
  </si>
  <si>
    <t>Despacho Ministerial</t>
  </si>
  <si>
    <t>Coordinar y articular en la institución y a nivel interinstitucional, la ejecución de las actividades Ministeriales en lo relacionado al ámbito de su competencia</t>
  </si>
  <si>
    <t>100%
participación en reuniones con organismos internacionales (meta mensual)</t>
  </si>
  <si>
    <t>Proceso de reclutamiento de aspirantes a la Policía Nacional</t>
  </si>
  <si>
    <t>1 proceso de reclutamiento 2020</t>
  </si>
  <si>
    <t>Equipamiento Policia</t>
  </si>
  <si>
    <t>100% de pagos realizados</t>
  </si>
  <si>
    <t xml:space="preserve">Gestionar pagos pendientes del proceso de reclutamiento para la PN </t>
  </si>
  <si>
    <t>Adquisición de material CS</t>
  </si>
  <si>
    <t>1 Pago</t>
  </si>
  <si>
    <t>Gestionar Pagos pendientes por viáticos 2019</t>
  </si>
  <si>
    <t>Dirección Administrativa</t>
  </si>
  <si>
    <t>Gestionar el mantenimiento preventivo y correctivo de los vehículos tipo patrulleros marca KIA, con kilometraje superior a los 250.000KM hasta los 400.000KM</t>
  </si>
  <si>
    <t>4 Informes de pago de mantenimiento de vehículos KIA</t>
  </si>
  <si>
    <t>Proveer del servicio de emisión de pasajes aéreos nacionales e internacionales para servidor@s del MDG; y por procesos de extradición y deportación.</t>
  </si>
  <si>
    <t>12 
Reportes de pago</t>
  </si>
  <si>
    <t>Proveer de partes, accesorios y servicios para el parque automotor del MDG</t>
  </si>
  <si>
    <t>3 adquisiciones o servicios de partes, accesorios y servicios para el parque automotor</t>
  </si>
  <si>
    <t xml:space="preserve">3 adquisiciones o servicios de partes, accesorios y servicios para el parque automotor </t>
  </si>
  <si>
    <t>Proveer del servicio de mantenimiento preventivo , correctivo y provisión de repuestos para el parque automotor propiedad del MDG</t>
  </si>
  <si>
    <t>9
 informes de mantenimientos del parque automotor</t>
  </si>
  <si>
    <t>Gestionar el pago de  servicios básicos de las dependencias del MDG</t>
  </si>
  <si>
    <t>12 
Reportes de pagos de servicios básicos de las dependencias del MDG</t>
  </si>
  <si>
    <t>Gestionar el pago se  servicios básicos de  UVCs, UPCs y dependencias policiales</t>
  </si>
  <si>
    <t>12 
Reportes de pagos de servicios básicos de las UVC´s,  UPC´s y dependencias policiales</t>
  </si>
  <si>
    <t>Gestionar el pago por la contratación del servicio de transporte y entrega de correspondencia a nivel nacional e internacional para el MDG</t>
  </si>
  <si>
    <t>9 reportes de pago del servicio de trnsporte y entrega de correspondencia a nivel nacional e internacional para el MDG</t>
  </si>
  <si>
    <t>Proveer del servicio de impresión, escaneo y fotocopiado para las dependencias del MDG</t>
  </si>
  <si>
    <t>12 reportes de servicio</t>
  </si>
  <si>
    <t>Adquisición de material de impresión para las dependencias del MDG</t>
  </si>
  <si>
    <t>100% de escaneo y fotocopiado y adquisición de materiales de impresión y servicio de impresión</t>
  </si>
  <si>
    <t>Gestionar el pago del servicio de limpieza y mantenimiento de las oficinas y áreas comunales del Ministerio de Gobierno</t>
  </si>
  <si>
    <t>11
Reportes de pagos del servicio de limpieza y mantenimiento de oficinas y áreas comunales</t>
  </si>
  <si>
    <t xml:space="preserve">Gestionar el pago de matriculas, tasas, impuestos prediales </t>
  </si>
  <si>
    <t>100%
ejecución de pagos</t>
  </si>
  <si>
    <t>Gestionar el pago de viáticos de los funcionarios de la Dirección Administrativa de LOSEP y Código de Trabajo para el cumplimiento de las actividades programadas conforme la norma lo establece</t>
  </si>
  <si>
    <t>10 Reportes de cumplimiento de comisiones al interior</t>
  </si>
  <si>
    <t>Gestionar el  mantenimiento y reparación a las edificaciones del MDG</t>
  </si>
  <si>
    <t>4
mantenimientos</t>
  </si>
  <si>
    <t>Gestionar el pago de arriendo y alícuotas de bienes muebles e inmuebles ocupados por el MDG</t>
  </si>
  <si>
    <t xml:space="preserve">11
pagos de arrendamiento y alícuotas </t>
  </si>
  <si>
    <t>Gestionar el servicio de abastecimiento de combustible para el parque automotor propiedad de MDG</t>
  </si>
  <si>
    <t>12 reportes de pagos de abastecimiento de combustibles del parque automotor del MDG</t>
  </si>
  <si>
    <t>Gestionar la adquisición de materiales de oficina para las dependencias del MDG</t>
  </si>
  <si>
    <t>100% de adquisición de materiales de oficina</t>
  </si>
  <si>
    <t>Gestionar la adquisición de materiales de aseo para dependencias del MDG</t>
  </si>
  <si>
    <t>100% de adquisición de materiales de limpieza</t>
  </si>
  <si>
    <t>Gestionar la contratación y pago de polizas de seguro e inclusiones para los  bienes del MDG y Policía Nacional</t>
  </si>
  <si>
    <t xml:space="preserve">100% ejecución de pago de pólizas e inclusiones </t>
  </si>
  <si>
    <t>Gestionar el  mantenimiento y reparación de UPC´s, UVC´s,  e infraestructuras policiales a nivel nacional  y pago de alícuotas de la UPC "Alborada" 3</t>
  </si>
  <si>
    <t>100% mantenimientos preventivo y correctivo</t>
  </si>
  <si>
    <t>12
 mantenimiento de bienes muebles e inmuebles y/o pago de alicuotas</t>
  </si>
  <si>
    <t>Gestionar la operación de los puntos de control y servicios migratorios</t>
  </si>
  <si>
    <t xml:space="preserve">12 pagos para la operación de los puntos de control y servicios migratorios </t>
  </si>
  <si>
    <t>Gestionar el pago por el servicio de fraccionamiento y levantamiento planimétrico correspondiente a predios de seguridad ciudadana del MDG y Policía Nacional (año 2019)</t>
  </si>
  <si>
    <t xml:space="preserve">2 pagos  </t>
  </si>
  <si>
    <t>Gestionar el pago pendiente del 30% del contrato de emergencia internacional para la adquisición de tres mil (3000) equipos de protección individual robocop completo para la policía nacional del ecuador</t>
  </si>
  <si>
    <t>100% pagos pendientes realizados</t>
  </si>
  <si>
    <t>Gestionar el pago pendiente del 30% del contrato de emergencia internacional para la adquisición de doscientos (200) escudos blindados para la policía nacional del ecuador</t>
  </si>
  <si>
    <t>Gestionar el pago pendiente del 30% del contrato de emergencia internacional para la adquisición de vehículos para el restablecimiento del control de orden</t>
  </si>
  <si>
    <t>Gestionar el pago del servicio de televisión por cable de las dependencias del MDG</t>
  </si>
  <si>
    <t>12 
Reportes de pagos de televisión por cable de las dependencias del MDG</t>
  </si>
  <si>
    <t>Gestionar el financiamiento para la reposición de fondos de caja chica en las unidades del MDG</t>
  </si>
  <si>
    <t>100%  de fondos financiados</t>
  </si>
  <si>
    <t>Dirección Contra la Delincuencia Organizada y sus Delitos Conexos</t>
  </si>
  <si>
    <t>Realizar acciones de Monitoreo en zonas priorizadas y vulnerables a la suscitación de delitos vinculados con sustancias catalogadas sujetas a fiscalización</t>
  </si>
  <si>
    <t>10 Monitoreos en zonas priorizadas y vulnerables a la suscitación de delitos vinculados con sustancias catalogadas sujetas a fiscalización</t>
  </si>
  <si>
    <t xml:space="preserve">Diseño de normativa, planes, programas, proyectos que den lineamientos políticos en el ámbito de seguridad. </t>
  </si>
  <si>
    <t xml:space="preserve">5 Planes, programas y proyectos de lineamientos en el ámbito de seguridad generados. </t>
  </si>
  <si>
    <t>Verificación in situ de minería ilegal.</t>
  </si>
  <si>
    <t>5 Verificaciones in situ de minería ilegal.</t>
  </si>
  <si>
    <t>Realizar tallleres y/o reuniones de  sensibilización comunitaria en materia de prevención de delitos vinculados con drogas ilícitas</t>
  </si>
  <si>
    <t>24 Talleres y/o reuniones de sensibilización comunitarias en materia de prevención de delitos vinculados con drogas ilícitas</t>
  </si>
  <si>
    <t>Diagnóstico y análisis en circuitos priorizados ad-post</t>
  </si>
  <si>
    <t>5 Diagnósticos y análisis en circuitos priorizados ad-post</t>
  </si>
  <si>
    <t>Realizar reuniones con países y organizaciones internacionales que trabajen sobre problemáticas ligadas con drogas ilícitas</t>
  </si>
  <si>
    <t xml:space="preserve">4  convenios relacionados a la problemática ligada  con drogas ilícitas gestionados </t>
  </si>
  <si>
    <t>Dirección de Administración de Servicios y Componentes TI</t>
  </si>
  <si>
    <t>Gestionar el pago del servicio de mantenimiento sistema AFIS . Contrato 2019-2020</t>
  </si>
  <si>
    <t>2 pago del servicio de mantenimiento sistema AFIS 2019-2020</t>
  </si>
  <si>
    <t>Gestionar el pago del contrato del servicio de enlaces de internet y datos para el Ministerio del Interior con la Corporación Nacional de Telecomunicaciones a partir del 05 de Junio de 2019. Contrato Nro. CGJ-2019-013</t>
  </si>
  <si>
    <t xml:space="preserve">6 pagos del servicio
de enlaces de internet
y datos MDG 2019
</t>
  </si>
  <si>
    <t>Gestionar la contratación del servicio de enlaces de internet y datos para el Ministerio de Gobierno con la Corporación Nacional de Telecomunicaciones a partir del 05 de junio del 2020</t>
  </si>
  <si>
    <t>1 servicio de enlaces de internet y datos MDG 2020</t>
  </si>
  <si>
    <t>Gestionar el pago del contrato del servicio de datos e internet seguro de la Red Nacional Gubernamental del Estado Ecuatoriano para el Ministerio del Interior a partir 2019. Contrato CGJ-2019-002</t>
  </si>
  <si>
    <t>4 pagos del servicio de datos e internet seguro Red Nacional Gubernamental</t>
  </si>
  <si>
    <t>Gestionar la contratación del servicio de datos e internet seguro de la Red Nacional Gubernamental del Estado Ecuatoriano para el Ministerio de Gobierno a partir del 2020.</t>
  </si>
  <si>
    <t>1 servicio de datos e internet seguro Red Nacional Gubernamental</t>
  </si>
  <si>
    <t>Gestionar el pago del contrato de servicios de datos e internet para las Unidades de Control y Servicio de Apoyo migratorio a nivel nacional (2019). Contrato Nro. CGJ-2019-006</t>
  </si>
  <si>
    <t>3 pagos del servicio de datos e internet UCM 2019</t>
  </si>
  <si>
    <t>Gestionar la contratación de servicios de datos e internet para las Unidades de Control y Servicio de Apoyo migratorio a nivel nacional.</t>
  </si>
  <si>
    <t>1  servicio de datos e internet UCM 2020</t>
  </si>
  <si>
    <t>Gestionar el pago de la contratación de servicio de enlace de Datos e Internet para las oficinas de la terminal de pasajeros y estación de Policía en el Aeropuerto Internacional Mariscal Sucre de Quito / Tababela del 2019. Contrato Nro. CGJ-2019-005</t>
  </si>
  <si>
    <t>1  servicio de datos e internet aeropuerto</t>
  </si>
  <si>
    <t>Gestionar los pagos de servicios de enlace de datos para las oficinas y counters de migración en el Aeropuerto Internacional Mariscal Sucre de Quito. Contrato (2020 - 2021)</t>
  </si>
  <si>
    <t>10 pagos de servicios de enlace de datos aeropuerto 2020-2021</t>
  </si>
  <si>
    <t>Gestionar el pago de los servicios del Centro de Datos Virtual del MINISTERIO DE GOBIERNO: Contrato 2020</t>
  </si>
  <si>
    <t>11 pagos de servicios de enlace de datos aeropuerto 2020-2021</t>
  </si>
  <si>
    <t xml:space="preserve">Gestionar el pago del servicio de centro de datos virtual para el SIMIEC del MDI y soporte técnico especializado. Centro de datos virtual, equipos y sistemas informáticos del contrato  del 2019. Contrato Nro. CGJ-2019-008 </t>
  </si>
  <si>
    <t xml:space="preserve">1 pago del centro de datos virtual para el SIMIEC mayo-diciembre 2019 </t>
  </si>
  <si>
    <t xml:space="preserve">Gestionar el pago de la contratación de los servicios del centro de datos virtual del MDI del periodo diciembre 2019. Contrato Nro. CGAJ-2019-003 </t>
  </si>
  <si>
    <t>1 pago de los servicios del centro de datos virtual del MDG</t>
  </si>
  <si>
    <t xml:space="preserve">Gestionar el pago del servicio de centro de datos virtual para sistema Migratorio Ecuatoriano SIMIEC del Ministerio de Gobierno y Soporte técnico especializado. Centro de Datos Virtual, Equipos y Sistemas informáticos del 01 enero al 21 de abril del 2019
</t>
  </si>
  <si>
    <t>1 pago del centro de datos virtual para el SIMIEC enero-abril 2019</t>
  </si>
  <si>
    <t>Gestionar el pago del servicio de soporte técnico especializado para el mantenimiento preventivo y correctivo de la plataforma de correo electrónico institucional.</t>
  </si>
  <si>
    <t>1 pago del servicio de correo electrónico institucional</t>
  </si>
  <si>
    <t>Gestionar la contratación del servicio de mantenimiento preventivo, soporte técnico y renovación de licencia y garantía técnica de equipos de seguridad perimetral, controlador de tráfico de correo electrónico y analizador de registros pertenecientes al Ministerio de Gobierno.</t>
  </si>
  <si>
    <t>1 servicio de mantenimiento de equipos de seguridad perimetral</t>
  </si>
  <si>
    <t>Gestionar la contratación de los servicios del Centro de Datos Virtual del MINISTERIO DE GOBIERNO: Contrato 2020-2021</t>
  </si>
  <si>
    <t>1 servicio del Centro de Datos Virtual MDG</t>
  </si>
  <si>
    <t>Gestionar la renovación por 1 año de Certificado SSL WILDCARD para dominios</t>
  </si>
  <si>
    <t xml:space="preserve">2 Renovaciones de certificados SSL WILDCARD
</t>
  </si>
  <si>
    <t xml:space="preserve">Gestionar la renovación de dominios </t>
  </si>
  <si>
    <t>1 renovación para dominios</t>
  </si>
  <si>
    <t>Gestionar  pago pendiente de la contratación del servicio de enlaces de internet y datos para el Ministerio del Interior con la Corporación Nacional de Telecomunicaciones, del 18 de mayo al 04 de Junio del 2019</t>
  </si>
  <si>
    <t>1 pago del servicio de enlaces de internet y datos MDG mayo-junio 2019</t>
  </si>
  <si>
    <t>Gestionar el pago pendiente de los servicios de datos e internet para las unidades de control y Servicio de Apoyo migratorio a nivel nacional desde el 17 de febrero al 12 de marzo 2020.</t>
  </si>
  <si>
    <t>1 pago por el servicio de datos e internet apoyo migratorio</t>
  </si>
  <si>
    <t>Gestionar el pago pendiente del servicio de datos e internet seguro de la Red Nacional Gubernamental del Estado Ecuatoriano para el Ministerio de Gobierno a partir desde el 25 de marzo al 01 de Abril 2020</t>
  </si>
  <si>
    <t>1 pago por el servicio de datos e internet de red gubernamental</t>
  </si>
  <si>
    <t xml:space="preserve">Dirección de Administración de Talento Humano </t>
  </si>
  <si>
    <t>Gestionar el pago de remuneraciones de los servidores de Planta Central del  Ministerio de Gobierno (Unidades de los procesos gobernantes, sustantivos y adjetivos)</t>
  </si>
  <si>
    <t>12
pagos</t>
  </si>
  <si>
    <t xml:space="preserve">Ejecutar el  proyecto de fortalecimiento institucional del MDG en los procesos desconcentrados de Talento Humano </t>
  </si>
  <si>
    <t>4 Informes
Técnicos de
Diagnóstico a las
UATH e n
Gobernaciones</t>
  </si>
  <si>
    <t>Realizar el proyecto de reforma integral  del Manual de Clasificación de Puestos Institucional</t>
  </si>
  <si>
    <t>1 
Proyecto de reforma integral del  Manual de Puestos</t>
  </si>
  <si>
    <t>Elaborar la Actualización de la Planificación Anual del Talento Humano MGI 2020</t>
  </si>
  <si>
    <t>1
Actualizació de la Planificación  Anual de Talento Humano (Planta Central y procesos Desconcentrados 2020)</t>
  </si>
  <si>
    <t>Elaborar informes técnicos relacionados con movimientos de personal del MDG y la Policía Nacional</t>
  </si>
  <si>
    <t>12
informes técnicos</t>
  </si>
  <si>
    <t>Elaborar y ejecutar el Plan Anual de
Vacaciones MDG, HPNQ1</t>
  </si>
  <si>
    <t>2 Planes de
Vacaciones
Aprobados;
2 reportes anuales
de Planta Central;
2 reportes anuales
de Personal Civil de
Policía;
2 reportes anuales
de HPNQ1</t>
  </si>
  <si>
    <t>Realizar el seguimiento de pagos de viáticos a servidores con comisión de servicios al exterior en el Sistema de Viajes al Exterior administrado por la Presidencia</t>
  </si>
  <si>
    <t>6 reportes sobre pagos de comisones de servicios al exterior</t>
  </si>
  <si>
    <t>Elaborar informes administrativos y técnicos referentes al régimen disciplinario del MDG y Policía Nacional</t>
  </si>
  <si>
    <t>12
informes de ejecución de procesos de régimen disciplinario</t>
  </si>
  <si>
    <t xml:space="preserve">Mantener actualizado e l SIITH de personal de Planta Central y personal Civil de HPNQ1
</t>
  </si>
  <si>
    <t>100% SIITH actualizado</t>
  </si>
  <si>
    <t>Actualizar los datos del sistema biométrico en las dependencias del MDG y realizar el control de asistencia</t>
  </si>
  <si>
    <t>12
Reportes</t>
  </si>
  <si>
    <t>Gestionar reformas WEB centralizadas y desconcentradas</t>
  </si>
  <si>
    <t>100% reformas WEB gestionadas</t>
  </si>
  <si>
    <t>Ejecutar procesos de reclutamiento y selección para dar respuesta a los requerimientos de vinculación de personal recibidos.</t>
  </si>
  <si>
    <t>100 % de requerimientos de vinculación de personal atendidos.</t>
  </si>
  <si>
    <t>Ejecutar procesos de selección a nivel nacional del MDG y Policía Nacional</t>
  </si>
  <si>
    <t xml:space="preserve">1 contratación de
una plataforma
tecnológica para
l a toma de
pruebas
psicométricas
</t>
  </si>
  <si>
    <t>100% concursos ejecutados</t>
  </si>
  <si>
    <t>Gestionar el pago por jubilación patronal</t>
  </si>
  <si>
    <t xml:space="preserve">
100 % de gestión de solicitudes de pago por jubilaciones patronales</t>
  </si>
  <si>
    <t>Dar seguimiento y atención a casos de grupos vulnerables</t>
  </si>
  <si>
    <t>100 % de seguimiento a casos de servidores con discapacidades y grupos vulnerables</t>
  </si>
  <si>
    <t>Gestionar la provisión del servicio de transporte institucional  para los servidores del MDG</t>
  </si>
  <si>
    <t>1
Contrato de servicio de transporte para el personal del MDG suscrito</t>
  </si>
  <si>
    <t xml:space="preserve">Gestionar el pago del servicio de transporte institucional para los servidores de grupos prioritarios períodos 2019-2020 y 2020-2021
</t>
  </si>
  <si>
    <t>1 informe de satisfacción del servicio de transporte 2019-2020
1 contrato suscrito 2020-2021
1 informe inicial
1 informe final del servicio</t>
  </si>
  <si>
    <t>Gestionar la adquisición de equipo de protección personal, material de aseo y demás insumos para enfrentar la emergencia sanitaria  por Coronavirus (COVID-19)</t>
  </si>
  <si>
    <t>7 adquisiciones (epp, materiales de aseo y otros insumos)</t>
  </si>
  <si>
    <t>Implementar los componentes del Plan de Seguridad y Salud Ocupacional del MDG</t>
  </si>
  <si>
    <t>12 reuniones de los comites y subcomites de seguridad y salud ocupacional</t>
  </si>
  <si>
    <t>Realizar inspecciones e intervenciones para identificar riesgos laborales en las dependencias del MDG</t>
  </si>
  <si>
    <t>5 inspecciones e intervenciones</t>
  </si>
  <si>
    <t>Brindar atención médica a los servidores del MDG</t>
  </si>
  <si>
    <t>100%
Atenciones médicas brindadas</t>
  </si>
  <si>
    <t>Aplicar el programa de identificación, medición, evaluación, control, levantamiento de amenazas, vulnerabilidades, análisis de riesgos y vigilancia ambiental, en los centros laborales del MDG</t>
  </si>
  <si>
    <t>5 Planes de Emergencia y Contingencia elaborados</t>
  </si>
  <si>
    <t>Desarrollar eventos de capacitación sobre temas de gestión de riesgos y SSO</t>
  </si>
  <si>
    <t>8
Eventos de capacitación</t>
  </si>
  <si>
    <t xml:space="preserve"> Presentar Proyecto Reglamento Interno para personal de Código de Trabajo y LOSEP del Hospital Quito No. 1 de la P.N.</t>
  </si>
  <si>
    <t>2  Propuestas Reglamento Interno de Código de Trabajo y LOSEP para Hospital Quito No. 1 de la P.N. aprobados</t>
  </si>
  <si>
    <t xml:space="preserve">Elaborar y ejecutar el Plan Anual de Evaluación del Desempeño de los servidores del MDG y personal civil de HPNQ1
</t>
  </si>
  <si>
    <t>2 Planes de
Evaluación del
Desempeño;
2 reportes de
ejecución anual de
Planta Central;
2 reportes de
ejecución anual de
HPNQ1</t>
  </si>
  <si>
    <t xml:space="preserve">Realizar e l seguimiento a l a ejecución del plan de mejora para las acciones correctivas e n relación a las brechas de Evaluación del Desempeño 2019
</t>
  </si>
  <si>
    <t xml:space="preserve">2
Informes sobre la ejecución del Plan </t>
  </si>
  <si>
    <t xml:space="preserve">Elaborar y ejecutar el plan de comunicación organizacional con énfasis en bienestar laboral
</t>
  </si>
  <si>
    <t xml:space="preserve">1 Plan de
comunicación
organizacional con
énfasis en bienestar
laboral aprobado;
4 reportes de
ejecución anual
</t>
  </si>
  <si>
    <t xml:space="preserve">Elaborar y ejecutar el Plan de Capacitación de servidores de MDG y de HPNQ1
</t>
  </si>
  <si>
    <t>2 Planes de
capacitación
aprobados;
3 reportes de
ejecución anual de MDG;
3 reportes de
ejecución anual de
HPNQ1</t>
  </si>
  <si>
    <t xml:space="preserve">Elaborar y ejecutar el Plan de Identificación y formación de  Facilitadores Internos  </t>
  </si>
  <si>
    <t>Plan de identificación y Formación de Facilitadores Internos aprobado (1) e informes de seguimiento del MDG (2)</t>
  </si>
  <si>
    <t>Gestionar el  pago del servicio de transporte institucional para los servidores  de las  Unidades de Control Migratorio (Aeropuerto Guayaquil y Quito) período 2019-2020</t>
  </si>
  <si>
    <t>12 informes  de satisfacción de servicio de transporte</t>
  </si>
  <si>
    <t>Gestionar el pago de obligaciones pendientes de años anteriores gasto de personal</t>
  </si>
  <si>
    <t>100% pagos gestionados</t>
  </si>
  <si>
    <t>Gestionar el pago de Interés por Mora Patronal al IESS</t>
  </si>
  <si>
    <t>Gestionar la adquisición de equipo de protección personal en cumplimiento de la normativa legal pertinente</t>
  </si>
  <si>
    <t>2 Adquisiciones de EPP</t>
  </si>
  <si>
    <t>Dirección de Articulación con la Función Legislativa</t>
  </si>
  <si>
    <t>Monitorear la ejecución de procesos de diálogo político con la Función Ejecutiva y otras funciones del Estado en la preparación y aprobación de las leyes</t>
  </si>
  <si>
    <t>48 reuniones y talleres interinstitucionales</t>
  </si>
  <si>
    <t>Coordinar reuniones y talleres interinstitucionales</t>
  </si>
  <si>
    <t>Monitoreo y evaluación de la agenda legislativa</t>
  </si>
  <si>
    <t>192 informes de monitoreo</t>
  </si>
  <si>
    <t>Monitoreo y evaluación de la agenda fiscalizadora</t>
  </si>
  <si>
    <t>Dirección de Articulación política con el Ejecutivo Desconcentrado</t>
  </si>
  <si>
    <t xml:space="preserve">Actualizar propuestas, directrices y herramientas administrativas para la implementación de políticas públicas de gobernabilidad en el territorio. </t>
  </si>
  <si>
    <t>1 propuesta con directrices y herramientas actualizadas para la implementación de políticas públicas</t>
  </si>
  <si>
    <t>Desarrollar acuerdos de articulación de las instancias del Ejecutivo a nivel  desconcentrado con actores políticos y sociales.</t>
  </si>
  <si>
    <t>12 mesas de diálogo</t>
  </si>
  <si>
    <t xml:space="preserve">Ejecutar  e implementar la política pública en materia de gobernabilidad para los procesos desconcentrados del Ejecutivo. </t>
  </si>
  <si>
    <t>3 mesas territoriales para fortalecimiento de los procesos desconcentrados</t>
  </si>
  <si>
    <t xml:space="preserve">Dar seguimiento a la implementación de las políticas, estrategias y directrices emitidas. </t>
  </si>
  <si>
    <t>2 informes técnicos de seguimiento y control de los acuerdos de articulación política con las instancias del Ejecutivo a nivel Desconcentrado.</t>
  </si>
  <si>
    <t xml:space="preserve">Articular la gestión de las gobernaciones en materia de gobernabilidad y gestión política, a través de asesoría y acompañamiento técnico. </t>
  </si>
  <si>
    <t>2 informes técnicos del acompañamiento y asesoría realizado</t>
  </si>
  <si>
    <t xml:space="preserve">Coordinar espacios de diálogo y relaciones políticas entre el Ejecutivo Desconcentrado y los actores sociales en territorio. </t>
  </si>
  <si>
    <t>6 espacios de diálogo y relaciones políticas entre el Ejecutivo Desconcentrado y los actores sociales.</t>
  </si>
  <si>
    <t>Analizar y valorar políticamente actores y escenarios para fortalecer la gobernabilidad.</t>
  </si>
  <si>
    <t>12 informes de valoración política</t>
  </si>
  <si>
    <t>Dirección de Articulación Política con otras Funciones del Estado</t>
  </si>
  <si>
    <t>Realizar la articulación política entre la función ejecutiva y las otras funciones del Estado</t>
  </si>
  <si>
    <t>1 informe técnico de coordinación política entre la función ejecutiva y las otras funciones del Estado</t>
  </si>
  <si>
    <t>Realizar informes técnicos de coordinación política entre la función ejecutiva y las otras funciones del Estado</t>
  </si>
  <si>
    <t>Compilar las iniciativas de proyectos de ley o reformas solicitadas por las instituciones de la función electoral, la función judicial y la función de transparencia y control social.</t>
  </si>
  <si>
    <t>16 Informes de iniciativas de proyectos de ley o reformas solicitadas por las instituciones de la función electoral, la función judicial y la función de transparencia y control social.</t>
  </si>
  <si>
    <t> Informes de iniciativas de proyectos de ley o reformas solicitadas por las instituciones de la función electoral, la función judicial y la función de transparencia y control social.</t>
  </si>
  <si>
    <t>Conformar las mesas técnicas interinstitucionales con las instituciones de la función electoral, la función judicial y la función de transparencia y control social.</t>
  </si>
  <si>
    <t>28 informes de mesas técnicas interinstitucionales con las instituciones de la función electoral, la función judicial y la función de transparencia y control social.</t>
  </si>
  <si>
    <t>Informes de mesas técnicas interinstitucionales con las instituciones de la función electoral, la función judicial y la función de transparencia y control social.</t>
  </si>
  <si>
    <t>Propuestas para fortalecer el relacionamiento entre el ejecutivo y las  instituciones de la función electoral, la función judicial y la función de transparencia y control social.</t>
  </si>
  <si>
    <t>4 Propuestas para fortalecer el relacionamiento entre el ejecutivo y las  instituciones de la función electoral, la función judicial y la función de transparencia y control social.</t>
  </si>
  <si>
    <t>Realizar reuniones de articulación entre el ejecutivo y las instituciones de la función electoral, la función judicial y la función de transparencia y control social.</t>
  </si>
  <si>
    <t>2 acuerdos entre el ejecutivo y las instituciones de la función electoral, la función judicial y la función de transparencia y control social.</t>
  </si>
  <si>
    <t>Acuerdos entre el ejecutivo y las instituciones de la función electoral, la función judicial y la función de transparencia y control social.</t>
  </si>
  <si>
    <t>Informe de seguimiento a acuerdos y compromisos entre el ejecutivo y las instituciones de la función electoral, la función judicial y la función de transparencia y control social.</t>
  </si>
  <si>
    <t>8 informes de seguimiento a acuerdos y compromisos entre el ejecutivo y las instituciones de la función electoral, la función judicial y la función de transparencia y control social.</t>
  </si>
  <si>
    <t>Informes de socialización de agenda de las instituciones de la función electoral, la función judicial y la función de transparencia y control social.</t>
  </si>
  <si>
    <t>2 Informes de socialización de agenda de las instituciones de la función electoral, la función judicial y la función de transparencia y control social.</t>
  </si>
  <si>
    <t>Informes técnicos políticos de seguimiento de acuerdos con otras Funciones del Estado y otros organismos conformados entre el Estado y la sociedad civil</t>
  </si>
  <si>
    <t>8 informes técnicos políticos de seguimiento de acuerdos con otras Funciones del Estado y otros organismos conformados entre el Estado y la sociedad civil</t>
  </si>
  <si>
    <t>Informes técnicos de seguimientos a los acuerdos y compromisos de articulación interinstitucional con otras funciones del Estado establecidos.</t>
  </si>
  <si>
    <t>4 Informes técnicos de seguimientos a los acuerdos y compromisos de articulación interinstitucional con otras funciones del Estado establecidos.</t>
  </si>
  <si>
    <t>Informes técnicos de coordinación política entre La Función Ejecutiva y las otras funciones del Estado</t>
  </si>
  <si>
    <t>12 informes técnicos de coordinación política entre La Función Ejecutiva y las otras funciones del Estado</t>
  </si>
  <si>
    <t>Dirección de Articulación Política entre niveles de Gobierno</t>
  </si>
  <si>
    <t>Generar informes técnicos de seguimiento de temas de interés y nudos críticos como resultado del relacionamiento entre el Ejecutivo y los Gobiernos Autónomos Descentralizados</t>
  </si>
  <si>
    <t>12 reuniones para elaborar
matrices de los temas de interés
de los GAD</t>
  </si>
  <si>
    <t xml:space="preserve">Generar propuestas de acuerdos de articulación para la gestión y relación política entre el Ejecutivo y los Gobiernos Autónomos Descentralizados  </t>
  </si>
  <si>
    <t>11 visitas a territorio para
generar propuestas de acuerdo
entre el Ejecutivo y los GAD</t>
  </si>
  <si>
    <t>Dirección de Asesoría Jurídica</t>
  </si>
  <si>
    <t>Elaborar propuestas de proyectos de leyes, decretos, acuerdos, reglamentos, resoluciones, contratos, convenios y otros instrumentos jurídicos</t>
  </si>
  <si>
    <t xml:space="preserve">95% de elaboración de convenios,  acuerdos ministeriales y otros instrumentos legales </t>
  </si>
  <si>
    <t>Elaborar respuestas a peticiones de usuarios internos y externos</t>
  </si>
  <si>
    <t xml:space="preserve">95% de respuestas a peticiones de usuarios internos y externos </t>
  </si>
  <si>
    <t>Elaborar informes jurídicos en aplicación de las normas del ordenamiento jurídico interno y externo</t>
  </si>
  <si>
    <t xml:space="preserve">95% de informes jurídicos </t>
  </si>
  <si>
    <t>Revisar y elaborar contratos administrativos.</t>
  </si>
  <si>
    <t xml:space="preserve">95% de contratos administrativos </t>
  </si>
  <si>
    <t>Revisar y elaborar Convenios Interinstitucionales</t>
  </si>
  <si>
    <t>96% de resoluciones administrativas elaboradas y sustanciadas</t>
  </si>
  <si>
    <t>Dirección de Asuntos Internacionales</t>
  </si>
  <si>
    <t xml:space="preserve">Difundir a nivel nacional e internacional el trabajo realizado en materia de seguridad ciudadana por parte del Ministerio del Interior y la Policía Nacional  </t>
  </si>
  <si>
    <t xml:space="preserve">4 instrumentos internacionales nuevos suscritos </t>
  </si>
  <si>
    <t>Coordinar la elaboración e implementación de instrumentos internacionales (convenios, acuerdos, cartas de entendimiento, etc.)</t>
  </si>
  <si>
    <t xml:space="preserve"> 15 seminarios y cursos</t>
  </si>
  <si>
    <t>Seguimiento a los compromisos presidenciales binacionales</t>
  </si>
  <si>
    <t>2 asesorías técnicas</t>
  </si>
  <si>
    <t>Dirección de Auditoria Interna</t>
  </si>
  <si>
    <t>Realizar la evaluación posterior de las operaciones y actividades de la entidad a través de auditorias de gestión y examenes especiales, por disposición expresa del contralor General del Estado o de la Máxima autoridad de la entidad.</t>
  </si>
  <si>
    <t>Dirección de Comunicación Social</t>
  </si>
  <si>
    <t>Monitorear la presencia del Ministerio de Gobierno en medios de comunicación e impacto de noticias de esta Cartera de Estado y sus principales autoridades además de la Policía Nacional</t>
  </si>
  <si>
    <t>100%
Difusión 
de la gestión
del MDI
(coberturas periodísticas,  suscripciones  y pautajes con medios de comunicación escrita)</t>
  </si>
  <si>
    <t>Difundir la gestión y resultados del Ministerio de Gobierno a través de la  producción de materiales de información (IMPRESOS Y PROMOCIONALES), medios masivos de difusión y otras actividades destinadas a las mismas.</t>
  </si>
  <si>
    <t>Dirección de Concertación Política con GAD</t>
  </si>
  <si>
    <t xml:space="preserve">Realizar el acompañamiento y seguimiento de conflictos relacionados entre  los Gobiernos Autónomos Descentralizados y las entidades del ejecutivo desconcentrado. </t>
  </si>
  <si>
    <t xml:space="preserve">12 visitas a territorio para
articular estrategias de análisis
político
</t>
  </si>
  <si>
    <t xml:space="preserve">Generar un taller con cada gremio GAD, para elaborar una hoja de ruta a ser articulada entre el Ejecutivo y los GAD ante requerimientos generales que los gremios poseen. </t>
  </si>
  <si>
    <t>1 Taller con cada gremio GAD realizados</t>
  </si>
  <si>
    <t>Dirección de Control Migratorio</t>
  </si>
  <si>
    <t>Realizar mejoras continuas a  manuales, instructivos y protocolos aprobados en materia de control de permanencia migratoria</t>
  </si>
  <si>
    <t>3 documentos elaborados: 2 manuales 1 Instructivo.</t>
  </si>
  <si>
    <t>Realizar Informes de ejecución de operativos de control migratorio</t>
  </si>
  <si>
    <t>48 Informes de ejecución de operativos</t>
  </si>
  <si>
    <t>Realizar Informes de resultados de operativos respecto a ciudadanos extranjeros en permanencia irregular</t>
  </si>
  <si>
    <t>48 Informes de resultados de operativos de permanencia irregular de extranjeros</t>
  </si>
  <si>
    <t>Realizar Informe sobre la verificación del estatus migratorio de ciudadanos extranjeros, enmarcados en la
norma interna, tratados y convenios internacionales.</t>
  </si>
  <si>
    <t xml:space="preserve">4 Informes de verificación de status migratorio </t>
  </si>
  <si>
    <t>Realizar Informe de Notificación a ciudadanos extranjeros en situación irregular, para el abandono voluntario.</t>
  </si>
  <si>
    <t>12 Informes de notificación para abandono voluntario</t>
  </si>
  <si>
    <t xml:space="preserve">Realizar Informe de Notificación de sanciones administrativas por incumplimiento a la ley en su campo de acción
</t>
  </si>
  <si>
    <t>12 Informes de notificación de sanciones administrativas</t>
  </si>
  <si>
    <t>Realizar Informe de Registro de sanciones emitidas a ciudadano/as extranjero/as.</t>
  </si>
  <si>
    <t>12 Informes de registro de sanciones</t>
  </si>
  <si>
    <t>Realizar acciones para la ejecución coordinación y monitoreo de planes programas y proyectos de control de permanencia migratoria, deportaciones e inadmisiones.</t>
  </si>
  <si>
    <t>180 informes de Inadmisiones de ciudadanos extranjeros</t>
  </si>
  <si>
    <t xml:space="preserve">Realizar el seguimiento oportuno a las disposiciones emitidas para estricto cumplimiento </t>
  </si>
  <si>
    <t>100% de disposiciones emitidas ejecutadas</t>
  </si>
  <si>
    <t>Realizar informe de Resoluciones e informes motivados de los procesos de deportación e inadmisión.</t>
  </si>
  <si>
    <t>12 informes motivados de procesos de deportación e inadmisión</t>
  </si>
  <si>
    <t>Elaborar Informe sobre la Notificación de inicio de procedimiento administrativo de deportación o inadmisión al ciudadano extranjero en situación irregular.</t>
  </si>
  <si>
    <t>180 informes de notificación de inicio de procedimeinto administrativo</t>
  </si>
  <si>
    <t>Realizar Informes consolidado  de audiencias de inadmisiones y deportaciones a nivel Nacional.</t>
  </si>
  <si>
    <t>48 informes consolidados de audiencias de inadmisiones y deportaciones</t>
  </si>
  <si>
    <t>Realizar Informes consolidado de Resoluciones motivadas para llevar a cabo la deportación o inadmisión conforme a los parámetros exigidos por la normativa vigente a nivel nacional.</t>
  </si>
  <si>
    <t>12 informes consolidados de resoluciones motivadas para llevar a cabo la deportación o inadmisión</t>
  </si>
  <si>
    <t>Elaborar Informe consolidado de Notificación de medidas cautelares para garantizar la ejecución de las medidas deportación.</t>
  </si>
  <si>
    <t>12 informes consolidados de notificación de medidas cautelares para garantizar la ejecución de las medidas deportación.</t>
  </si>
  <si>
    <t>Elaborar Informe consolidado de Resoluciones de medidas cautelares dentro del procedimiento de deportación.</t>
  </si>
  <si>
    <t>12 informes consolidados de resoluciones de medidas cautelares dentro del procedimiento de deportación.</t>
  </si>
  <si>
    <t>Elaborar Informe consolidado de Resoluciones administrativa de deportación o inadmisión emitida por la autoridad de control
migratorio.</t>
  </si>
  <si>
    <t xml:space="preserve">12 informes consolidados de resoluciones administrativa de deportación o inadmisión </t>
  </si>
  <si>
    <t>Elaborar Informe y/o registro de ciudadano/as extranjero/as deportados e inadmitidos.</t>
  </si>
  <si>
    <t>48 informes Informes de registro de ciudadano/as extranjero/as deportados e inadmitidos.</t>
  </si>
  <si>
    <t>Consolidar número de Expedientes individuales de los ciudadanos sujetos a un proceso administrativo de deportación o inadmisión.</t>
  </si>
  <si>
    <t>12 informes Consolidados de Expedientes individuales de los ciudadanos sujetos a un proceso administrativo de deportación o inadmisión.</t>
  </si>
  <si>
    <t>Elaborar Informe de Notificación y/o registro de sanciones emitidas a ciudadano/as extranjero/as.</t>
  </si>
  <si>
    <t>12 informes de notificación y/o registro de sanciones emitidas a ciudadano/as extranjero/as.</t>
  </si>
  <si>
    <t>Realizar controles operativos a nivel nacional</t>
  </si>
  <si>
    <t>2400 operativos de control migratorio</t>
  </si>
  <si>
    <t>Gestionar el pago de obligaciones de ejercicios anteriores por laudos y sentencias nacionales e internacionales</t>
  </si>
  <si>
    <t>1 pago de sentencia</t>
  </si>
  <si>
    <t>Dirección de Control y Orden Público</t>
  </si>
  <si>
    <t>Supervisar  el funcionamiento de Intendencias, Subintendencias  y Comisarías  en territorio y solventar los nudos críticos identificados</t>
  </si>
  <si>
    <t>27
supervisiones y capacitaciones</t>
  </si>
  <si>
    <t>Socializar   acuerdos , normativa conexa y herramientas tecnológicas vigentes referente a l control del orden público</t>
  </si>
  <si>
    <t>3
 Talleres</t>
  </si>
  <si>
    <t>Organizar y participar en reuniones para el desarrollo de acuerdos interinstitucionales</t>
  </si>
  <si>
    <t>2
reuniones</t>
  </si>
  <si>
    <t>Gestionar la atención de denuncias, solicitudes y requerimientos realizados por la ciudadanía y entidades en general, en materia de Orden Público.</t>
  </si>
  <si>
    <t>2
Informes</t>
  </si>
  <si>
    <t>Dirección de Coordinación Intersectorial</t>
  </si>
  <si>
    <t>Realizar visitas a territorio para orientar y desarrollar estrategias de análisis político para la implementación de políticas intersectoriales</t>
  </si>
  <si>
    <t xml:space="preserve">7 visitas a territorio para
articular estrategias de análisis
político </t>
  </si>
  <si>
    <t>4 visitas a territorio para
articular estrategias de análisis
político</t>
  </si>
  <si>
    <t>Realizar visitas a territorio para dar seguimiento a las agendas políticas de los Gabinetes Intersectoriales y Gabinetes de Gobernabilidad y Gestión Política</t>
  </si>
  <si>
    <t xml:space="preserve">5 visitas a territorio para dar
seguimiento a las agendas
políticas de los Gabinetes 
</t>
  </si>
  <si>
    <t xml:space="preserve">Realizar reuniones de planificación de agendas de política territorial </t>
  </si>
  <si>
    <t xml:space="preserve">9 Reuniones de planificación de
agendas de política territorial </t>
  </si>
  <si>
    <t>Dirección de Coordinación Socio Política</t>
  </si>
  <si>
    <t>Realizar visitas a territorio para dar seguimiento los espacios de diálogo en territorio</t>
  </si>
  <si>
    <t xml:space="preserve">9 Visitas a territorio para dar
seguimiento los espacios de
diálogo
</t>
  </si>
  <si>
    <t>6 Visitas a territorio para dar
seguimiento los espacios de
diálogo</t>
  </si>
  <si>
    <t>Dar seguimiento y gestionar la intervención estatal dentro de las zonas de influencia de los proyectos estratégicos nacionales.</t>
  </si>
  <si>
    <t xml:space="preserve">10 reportes de seguimiento y
gestión de la intervención estatal
dentro de las zonas de
influencia de los proyectos
estratégicos nacionales.
</t>
  </si>
  <si>
    <t>Realizar reuniones de asesoría con la CTEA y el Consejo de Planificación Amazónico</t>
  </si>
  <si>
    <t>9 reuniones de asesoría con la
CTEA y el Consejo de
Planificación Amazónico</t>
  </si>
  <si>
    <t>Dirección de Derechos Humanos e Igualdad de Género</t>
  </si>
  <si>
    <t xml:space="preserve">Diseñar un documento metodológico para la actualización de la línea base sobre el estado de derechos y género en el MDI, Policía Nacional y Gobernaciones </t>
  </si>
  <si>
    <t>1
Documento metodológico aprobado</t>
  </si>
  <si>
    <t>Realizar el levantamiento de información a través de la aplicación de la encuesta de diagnóstico</t>
  </si>
  <si>
    <t>1
Informe de aplicación de encuesta</t>
  </si>
  <si>
    <t xml:space="preserve">Institucionalizar la Mesa de Género </t>
  </si>
  <si>
    <t>1
Acuerdo</t>
  </si>
  <si>
    <t>Elaborar una guía de capacitación para la aplicación del Instructivo para “las actuaciones policiales en la ejecución de acciones urgentes y medidas administrativas de protección inmediata para detener o prevenir la violencia contra las mujeres"</t>
  </si>
  <si>
    <t>1 
Guia elaborada</t>
  </si>
  <si>
    <t xml:space="preserve">Desarrollar una metodología de seguimiento y evaluación a la apliación de la Ley en el otorgamiento de medidas administrativas de protección inmediatas a nivel nacional. </t>
  </si>
  <si>
    <t>1  
Documento metodológico</t>
  </si>
  <si>
    <t>Elaborar materiales en temas de DD.HH, género, interculturalidad y atención a víctimas</t>
  </si>
  <si>
    <t>1
Producto elaborado</t>
  </si>
  <si>
    <t xml:space="preserve">Participar en el seguimiento y monitoreo de la implementación del Sistema de Alertas Tempranas </t>
  </si>
  <si>
    <t>1 
Informe</t>
  </si>
  <si>
    <t>Capacitar, informar y sensibilizar a servidores públicos y ciudadanía sobre vulneración de derechos humanos, violencia de género y aplicación de los enfoques de igualdad y no discriminación</t>
  </si>
  <si>
    <t>15
eventos</t>
  </si>
  <si>
    <t>Monitorear la aplicación de los mecanismos de seguridad y protección para víctimas de violencia contra la mujer determinados en el instructivo de acciones urgentes.</t>
  </si>
  <si>
    <t>1 
Propuesta metodológica aprobada</t>
  </si>
  <si>
    <t>Desarrollar una metodología de capacitación sobre el Sistema Interamericano de DD.HH,, sentencias de la corte y casos emblemáticos de violación de DD.HH.</t>
  </si>
  <si>
    <t>1 
Documento metodológico</t>
  </si>
  <si>
    <t>Gestionar el cumplimiento de obligaciones internacionales que le sean delegados por la autoridad competente en el marco de la normativa legal vigente</t>
  </si>
  <si>
    <t>1 
Acuerdo de cumplimiento</t>
  </si>
  <si>
    <t>Monitorear el cumplimiento de las recomendaciones en sentencias nacionales, internacionales y medidas cautelares</t>
  </si>
  <si>
    <t>10
Casos
Monitoreados</t>
  </si>
  <si>
    <t>Atender y derivar casos de víctimas de vulneración de derechos para atención integral o cobertura de necesidades específicas</t>
  </si>
  <si>
    <t xml:space="preserve">24
Casos </t>
  </si>
  <si>
    <t>Elaborar respuestas, traslados  motivados de quejas, denuncias, peticiones individuales y colectivas recibidas</t>
  </si>
  <si>
    <t>40
casos respondidos y/o derivados</t>
  </si>
  <si>
    <t xml:space="preserve">Dirección de Diseño e Implementación de TI </t>
  </si>
  <si>
    <t>Realizar el seguimiento de los servicios ofertados a través de los Sistemas Informáticos institucionales.</t>
  </si>
  <si>
    <t>4 Seguimientos realizados a sistemas informáticos</t>
  </si>
  <si>
    <t>Implementar políticas TI relacionadas a la interoperabilidad en los sistemas, soluciones tecnológicas, estándares de programación, servicios en línea, trámites ciudadanos y servicios web institucionales.</t>
  </si>
  <si>
    <t>1 instructivo de implementación de  políticas TI relacionadas a la interoperabilidad en los sistemas</t>
  </si>
  <si>
    <t xml:space="preserve">Implementar nuevas funcionalidades o mejoras en el sistema  Migratorio Ecuatoriano - SIMIEC </t>
  </si>
  <si>
    <t xml:space="preserve">2 funcionalidades o mejoras implementadas en el sistema  Migratorio Ecuatoriano - SIMIEC </t>
  </si>
  <si>
    <t>Implementar nuevas funcionalidades en sistema de compañías de seguridad privada SICOSEP</t>
  </si>
  <si>
    <t>1 funcionalidad o mejora implementada en sistema de compañías de seguridad privada SICOSEP</t>
  </si>
  <si>
    <t>Implementar nuevas funcionalidades o mejoras en sistema SITMINT (PAF, Intendencias y comisarias)</t>
  </si>
  <si>
    <t>1 funcionalidad o mejora implementada en sistema SITMINT (PAF, Intendencias y comisarias)</t>
  </si>
  <si>
    <t>Implementar nuevas funcionalidades o mejoras en sistema de Reclutamiento de aspirantes a Policía Nacional</t>
  </si>
  <si>
    <t>1 funcionalidad o mejora implementada en sistema de Reclutamiento de aspirantes a Policía Nacional</t>
  </si>
  <si>
    <t>Implementar nuevas funcionalidades o mejoras en sistemas de control y administración de sustancias catalogadas sujetas a fiscalización</t>
  </si>
  <si>
    <t>4 funcionalidades o mejoras implementadas en sistemas de control y administración de sustancias catalogadas sujetas a fiscalización</t>
  </si>
  <si>
    <t>Elaborar informes de validación de términos de referencia especificaciones funcionales y técnicas para la contratación de proyectos de TI.</t>
  </si>
  <si>
    <t>8  informes de validación realizados de términos de referencia especificaciones funcionales</t>
  </si>
  <si>
    <t>Actualizar el portafolio de  desarrollo de soluciones tecnológicas propias, adquiridas y/o adaptadas, proyectos informáticos gestionados</t>
  </si>
  <si>
    <t>1 actualización al portafolio de desarrollo</t>
  </si>
  <si>
    <t>Actualizar el  Repositorio e inventarios de códigos fuente, scripts de base de datos, instaladores, archivos de configuración y parametrización de los aplicativos y sistemas informáticos desarrollados, adquiridos o adaptados.</t>
  </si>
  <si>
    <t>2 actualizaciones al repositorio</t>
  </si>
  <si>
    <t>Dirección de Estudios de Seguridad</t>
  </si>
  <si>
    <t>Elaborar estudios e investigaciones sobre temas específicos de seguridad ciudadana</t>
  </si>
  <si>
    <t xml:space="preserve">2 informes de estudio de investigaciones sobre temas específicos de Seguridad Ciudadana </t>
  </si>
  <si>
    <t>Realizar informe de resultados sobre investigaciones realizadas de seguridad ciudadana y convivencia social pacífica.</t>
  </si>
  <si>
    <t>3 informes de resultado sobre investigaciones realizadas de seguridad ciudadana y convivencia social  pacífica</t>
  </si>
  <si>
    <t>Validación de acciones y elaboración de fichas metodológicas del Plan Nacional de Seguridad.</t>
  </si>
  <si>
    <t xml:space="preserve">2 informes generales </t>
  </si>
  <si>
    <t>Reportar alertar sobre el monitoreo de los indicadores</t>
  </si>
  <si>
    <t>3 informes generales sobre el monitoreo de indicadores</t>
  </si>
  <si>
    <t>Generación de publicaciones de coyuntura</t>
  </si>
  <si>
    <t>9 informes generales</t>
  </si>
  <si>
    <t>Informar sobre los indicadores de Seguridad Ciudadana</t>
  </si>
  <si>
    <t>6 infromes generales sobre los indicadores de Seguridad  Ciudadana</t>
  </si>
  <si>
    <t xml:space="preserve">Construcción de publicaciones de carácter estructural o permanantes </t>
  </si>
  <si>
    <t>Elaborar propuestas de cooperación</t>
  </si>
  <si>
    <t>1 informes sobre propuetas de cooperación</t>
  </si>
  <si>
    <t>Dirección de Evaluación y Economía de la Seguridad</t>
  </si>
  <si>
    <t>Realizar Evaluación de impacto o resultado de la política pública</t>
  </si>
  <si>
    <t>3 evaluaciones de impacto o resultado de política pública</t>
  </si>
  <si>
    <t>Realizar Intercambio de experiencias de casos de éxito</t>
  </si>
  <si>
    <t>5 intercambio de experiencias de éxito</t>
  </si>
  <si>
    <t>Generar reporte de costos e informes económicos</t>
  </si>
  <si>
    <t>4 reporte de costos e informes económicos</t>
  </si>
  <si>
    <t>Evaluaciones/Estudios de sostenibilidad y eficiencia económica y gasto en seguridad ciudadana</t>
  </si>
  <si>
    <t>2 evaluaciones de sostenibilidad económica</t>
  </si>
  <si>
    <t>Elaborar Análisis de evaluación económica y de costos</t>
  </si>
  <si>
    <t>Publicación de investigación en el ámbito de seguridad ciudadana</t>
  </si>
  <si>
    <t xml:space="preserve">1 Publicación de investigación en el
ámbito de seguridad ciudadana
</t>
  </si>
  <si>
    <t>Tarifario de servicios</t>
  </si>
  <si>
    <t>1 Tarifario de servicios</t>
  </si>
  <si>
    <t>Elaborar fichas metodológicas de indicadores económicos en seguridad ciudadana.</t>
  </si>
  <si>
    <t>5 fichas metodológicas</t>
  </si>
  <si>
    <t>Dirección de Gestión de Conflictos</t>
  </si>
  <si>
    <t>Actualización de la propuesta de  políticas públicas para la gestión de conflictos.</t>
  </si>
  <si>
    <t>1  propuesta de políticas públicas para la gestión de conflictos actualizada</t>
  </si>
  <si>
    <t>Elaborar procedimientos preventivos y estrategias de intervención para territorios en conflicto.</t>
  </si>
  <si>
    <t>1  procedimientos preventivos y 1  estrategias de intervención para territorios en conflicto  actualizados</t>
  </si>
  <si>
    <t>Actualizar metodologías y herramientas para la correcta y oportuna gestión de conflictos.</t>
  </si>
  <si>
    <t>2  herramientas para la gestión oportuna de conflictos actuializadas</t>
  </si>
  <si>
    <t>Administrar un registro histórico de actores, territorios, tipologías y  estrategias de intervención de cada conflicto.</t>
  </si>
  <si>
    <t>3 mapeos de actores y  su estrategia de intervención</t>
  </si>
  <si>
    <t xml:space="preserve">Generar alertas tempranas con base en la identificación de conflictos. </t>
  </si>
  <si>
    <t xml:space="preserve">12 reportes de alertas tempranas </t>
  </si>
  <si>
    <t>Realizar el seguimiento de los acuerdos obtenidos en la gestión de los conflictos.</t>
  </si>
  <si>
    <t>6 Informes técnicos de seguimiento</t>
  </si>
  <si>
    <t xml:space="preserve">Organizar y coordinar espacios de diálogo ciudadano y mesas sectoriales para la gestión de conflictos, previo al desarrollo de los gabinetes presidenciales en territorio. </t>
  </si>
  <si>
    <t xml:space="preserve">12 mesas de diálogo </t>
  </si>
  <si>
    <t>Dirección de Gobernanza de Salud Policial</t>
  </si>
  <si>
    <t>Realizar actividades de coordinación con el SERCOP para ejecutar el proyecto dispuesto por Presindencia  y las autoridades del sistema de Salud Policial</t>
  </si>
  <si>
    <t xml:space="preserve">20 Actas de reuniones </t>
  </si>
  <si>
    <t>Realizar visitas y reuniones periódicas con las autoridades de la Salud Policial, a fin de identificar las necesidades prioritarias.</t>
  </si>
  <si>
    <t xml:space="preserve">2 Actas de reuniones </t>
  </si>
  <si>
    <t>Coordinar con la DNS las acciones necesarias para que las Unidades de Salud de la Policía Nacional dispongan del Talento Humano necesario para brindar un servicio de calidad, acorde a los estándares de la Red de Salud Pública.</t>
  </si>
  <si>
    <t>3 Informes necesidades de Talento Humano</t>
  </si>
  <si>
    <t>Promover seminarios de capacitación y formación al personal médico y auxiliar, en temas de Salud Policial.</t>
  </si>
  <si>
    <t>1 Informe del seminario</t>
  </si>
  <si>
    <t>Supervisar el cumplimiento de la normatividad, lineamientos, directrices relativas a la dirección y administración de la Salud Policial.</t>
  </si>
  <si>
    <t xml:space="preserve">2 Informes de visitas a los centros de salud </t>
  </si>
  <si>
    <t>Evaluar el cumplimiento de objetivos, metas e indicadores de la gestión de las unidades de Salud de la Policía Nacional.</t>
  </si>
  <si>
    <t>2 Evaluaciones sobre el cumplimiento de los objetivos</t>
  </si>
  <si>
    <t>Dirección de Patrocinio Judicial</t>
  </si>
  <si>
    <t>Comparecer a audiencias en procesos judiciales, contenciosos-administrativos, penales y demás en los que el Ministerio de Gobierno intervenga como actor o demandado</t>
  </si>
  <si>
    <t xml:space="preserve">100% de Audiencias comparecidas </t>
  </si>
  <si>
    <t>100% de audiencias comparecidas.</t>
  </si>
  <si>
    <t xml:space="preserve">Gestionar  con las entidades dependientes del Ministerio deGobierno la defensa de los intereses institucionales </t>
  </si>
  <si>
    <t>100% de gestiones con entidades del MDG realizadas</t>
  </si>
  <si>
    <t>Legalizar  predios de bienes inmuebles que pertenecen al  Ministerio de Gobierno</t>
  </si>
  <si>
    <t>100% de legalizaciones de bienes inmuebles realizadas</t>
  </si>
  <si>
    <t>Participar en reuniones de coordinación interinstitucional de temas jurídicos que requiera de la intervención del Ministerio de Gobierno</t>
  </si>
  <si>
    <t>24 reuniones de coordinación interinstitucional</t>
  </si>
  <si>
    <t>Dar respuesta jurídica  a solicitudes provenientes de usuarios internos y externos</t>
  </si>
  <si>
    <t>100% de respuestas jurídicas elaboradas</t>
  </si>
  <si>
    <t>Gestionar el servicio de una asesoría legal externa especializada en materia penal</t>
  </si>
  <si>
    <t>1 contrato de asesoría legal externa en materia penal firmado</t>
  </si>
  <si>
    <t>Dirección de Planificación y Seguimiento</t>
  </si>
  <si>
    <t>Socialización de instrumentos de planificación en territorio</t>
  </si>
  <si>
    <t>1 Capacitación de instrumentos de planificación</t>
  </si>
  <si>
    <t>Planificar  y controlar la ejecución de metas y presupuesto de la planificación institucional.(Planta Central )</t>
  </si>
  <si>
    <t xml:space="preserve">552 informes de seguimiento Planta Central </t>
  </si>
  <si>
    <t>Realizar ajuste al Plan Operativo Anual 2019.</t>
  </si>
  <si>
    <t xml:space="preserve"> 2 Plan Operativo Anual Ajustado</t>
  </si>
  <si>
    <t xml:space="preserve">Elaborar proforma presupuestaria 2020 </t>
  </si>
  <si>
    <t>1 Proforma consolidada</t>
  </si>
  <si>
    <t>Planificar  y controlar la ejecución de metas y presupuesto de la planificación institucional.(Gobernaciones)</t>
  </si>
  <si>
    <t>276 informes de seguimiento a Gobernaciones</t>
  </si>
  <si>
    <t>Planificar, ejecutar y controlar  el presupuesto de la Policía Nacional en concordancia con su  Planificación.</t>
  </si>
  <si>
    <t xml:space="preserve"> 300 informes de seguimiento a Policía Nacional</t>
  </si>
  <si>
    <t>Coordinar Asistencia Técnica  para la Planificación Operativa Anual y su Ajuste . (Gobernaciones)</t>
  </si>
  <si>
    <t>44 POA revisados.</t>
  </si>
  <si>
    <t xml:space="preserve">Consolidar información </t>
  </si>
  <si>
    <t>23 Informes  proforma de Gobernaciones.</t>
  </si>
  <si>
    <t>Elaboración de la Planificación Operativa Anual</t>
  </si>
  <si>
    <t>POA elaborado</t>
  </si>
  <si>
    <t>Monitorear la planificación mensual de los proyectos de inversión</t>
  </si>
  <si>
    <t>12 informes de seguimiento al PAI</t>
  </si>
  <si>
    <t>Elaboración del Plan Anual de Inversión</t>
  </si>
  <si>
    <t>PAI Elaborado</t>
  </si>
  <si>
    <t>Seguimiento de las Obras de Infraestructura con problemas, y detenidas</t>
  </si>
  <si>
    <t>120% anual (Meta establecida por Senplades)</t>
  </si>
  <si>
    <t>Efectuar informes de modificación al POA de los proyectos.</t>
  </si>
  <si>
    <t>100 % modificaciones realizadas</t>
  </si>
  <si>
    <t>Analizar y Elaborar presentación de los perfiles de proyectos nacionales (P.N., Planta Central y Gobernaciones)</t>
  </si>
  <si>
    <t>1 Presentación.</t>
  </si>
  <si>
    <t xml:space="preserve">Elaborar la Proforma Anual  de Inversión 2020 </t>
  </si>
  <si>
    <t>Proforma PAI 2021</t>
  </si>
  <si>
    <t>Monitorear la planificación quincenal de los proyectos de inversión</t>
  </si>
  <si>
    <t>24 informes de seguimiento al PAI</t>
  </si>
  <si>
    <t>Elaborar y generar el informe semestral de seguimiento y evaluación de la gestión presupuestaria institucional (SIPEIP)</t>
  </si>
  <si>
    <t>2 Informes de gestión</t>
  </si>
  <si>
    <t>Elaborar ficha de avance de proyectos de inversión.</t>
  </si>
  <si>
    <t xml:space="preserve">12 Fichas de seguimiento de proyectos de Inversión </t>
  </si>
  <si>
    <t xml:space="preserve">Realizar Informes de seguimiento de obras intervenidas de esta institución. </t>
  </si>
  <si>
    <t>12 informes de seguimiento de obras</t>
  </si>
  <si>
    <t>Elaborar ficha de proyectos de inversión.</t>
  </si>
  <si>
    <t xml:space="preserve">144 Fichas de proyectos de Inversión </t>
  </si>
  <si>
    <t xml:space="preserve">Elaborar el plan Estratégico Institucional </t>
  </si>
  <si>
    <t>Plan Estratégico Institucional</t>
  </si>
  <si>
    <t>Construir indicadores alineados a los objetivo estratégico institucional</t>
  </si>
  <si>
    <t>Reporte de Indicadores</t>
  </si>
  <si>
    <t>Realizar la actualización continua de la información inherente a los indicadores de gestión.</t>
  </si>
  <si>
    <t>53 Reportes de cumplimiento de indicadores</t>
  </si>
  <si>
    <t>Dirección de Prevención de Trata de Personas y Tráfico de Migrantes</t>
  </si>
  <si>
    <t xml:space="preserve">Realizar reuniones interinstitucionales para el seguimiento y apoyo de casos de trata de personas  y tráfico ilícito de migrantes </t>
  </si>
  <si>
    <t xml:space="preserve">11 reuniones de seguimiento y evaluación de casos de trata de personas  y tráfico ilícito de migrantes </t>
  </si>
  <si>
    <t xml:space="preserve">Desarrollar los planes  para prevenir y combatir el tráfico ilícito de migrantes, así como para la asistencia y protección integral a las víctimas de este delito </t>
  </si>
  <si>
    <t>Un plan de trabajo para prevenir y combatir el tráfico ilícito de migrantes, así como para la asistencia y protección integral a las víctimas de este delito implementado</t>
  </si>
  <si>
    <t>Efectuar reuniones interinstitucionales para el seguimiento de la implementación de las actividades planificadas por el Comité Interinstitucional</t>
  </si>
  <si>
    <t>3 reuniones de planificación, seguimiento y evaluación del Comité Interinstitucional</t>
  </si>
  <si>
    <t>Efectuar reuniones interinstitucionales para el seguimiento de la implementación de las actividades planificadas por las mesas técnicas de trabajo del Comité Interinstitucional</t>
  </si>
  <si>
    <t>10 reuniones  de las mesas técnicas de trabajo del Comité Interinstitucional</t>
  </si>
  <si>
    <t>Implementar el Protocolo de Actuación Interinstitucional para la Atención y Protección Integral a Víctimas de Trata de Personas</t>
  </si>
  <si>
    <t>24 casos de trata de personas coordinados según el Protocolo</t>
  </si>
  <si>
    <t>Implementar el Protocolo Interinstitucional para la Actuación en Casos de Tráfico Ilícito de Migrantes</t>
  </si>
  <si>
    <t>34 casos de tráfico ilícito de migrantes coordinados según el Protocolo</t>
  </si>
  <si>
    <t>Monitorear la aplicación del Sistema de Registro de Víctimas</t>
  </si>
  <si>
    <t>4 reuniones de monitoreo del Sistema de Registro de Víctimas</t>
  </si>
  <si>
    <t xml:space="preserve">Sensibilizar a la ciudadanía en la temática de trata de personas y tráfico  de migrantes </t>
  </si>
  <si>
    <t>20 eventos para la prevención de la trata de personas y el tráfico de migrantes</t>
  </si>
  <si>
    <t>Implementar los planes  para prevenir y combatir la trata de personas, así como para la asistencia y protección integral a las víctimas de este delito</t>
  </si>
  <si>
    <t xml:space="preserve">Un plan contra el tráfico ilícito de migrantes  </t>
  </si>
  <si>
    <t xml:space="preserve">Realizar talleres de capacitación en materia de Trata de Personas y Tráfico de Migrantes dirigido a servidores/as de las instancias del Estado y sociedad civil que trabajen en las temáticas para la Creación de Comités Locales </t>
  </si>
  <si>
    <t xml:space="preserve">24 talleres de capacitación en materia de Trata de Personas y Tráfico de Migrantes dirigido a servidores/as de las instancias del Estado y sociedad civil que trabajen en las temáticas para la Creación de Comités Locales </t>
  </si>
  <si>
    <t>Asesorar técnicamente las mesas locales contra la trata de personas y tráfico ilícito de migrantes creadas en años anteriores</t>
  </si>
  <si>
    <t>5 mesas asesoradas técnicamente contra la trata de personas y tráfico ilícito de migrantes</t>
  </si>
  <si>
    <t>Crear  mesas locales contra la trata de personas y tráfico ilícito de migrantes creadas en años anteriores</t>
  </si>
  <si>
    <t>3 mesas locales contra la trata de personas y tráfico ilícito de migrantes creadas</t>
  </si>
  <si>
    <t>Ejecutar actividades binacionales para la implementación de Convenios Internacionales en materia de Trata de Personas y Tráfico de Migrantes</t>
  </si>
  <si>
    <t>10  eventos binacionales para la implementación de Convenios Internacionales en materia de Trata de Personas y Tráfico de Migrantes (Colombia, Perú y Chile)</t>
  </si>
  <si>
    <t>Capacitar sobre la estrategia de prevención e intervención en casos de personas reportadas como desaparecidas</t>
  </si>
  <si>
    <t>4 capacitaciones sobre la estrategia de prevención e intervención en casos de personas reportadas como desapareciadas</t>
  </si>
  <si>
    <t>Atención y seguimiento a casos de familiares de personas desaparecidas</t>
  </si>
  <si>
    <t>20 casos de atención y seguimiento a casos de familiares de personas desaparecidas</t>
  </si>
  <si>
    <t>Desarrollar campañas preventivas sobre casos de personas desaparecidas</t>
  </si>
  <si>
    <t>1 campaña de prevención sobre casos de personas desaparecidas</t>
  </si>
  <si>
    <t>Dirección de Prevención del Delito</t>
  </si>
  <si>
    <t>Conformar asambleas comunitarias con la participación activa de la ciudadanía a nivel nacional (Circuito y Subcircuito).</t>
  </si>
  <si>
    <t>5 asambleas comunitarias realizadas</t>
  </si>
  <si>
    <t>Conformar asambleas comunitarias con la participación activa de la ciudadanía a escala nacional, tanto en circuitos como en subcircuitos determinados con altos niveles de delincuencia</t>
  </si>
  <si>
    <t>Realización y presentación del Informe Nacional de Necesidades de seguridad ciudadana, en cumplimiento de las atribuciones de la Dirección de Prevención del Delito establecidas en el Estatuto Orgánico de Gestión Organizacional por Procesos del Ministerio del Interior</t>
  </si>
  <si>
    <t>1 informe Nacional de Necesidades de seguridad ciudadana</t>
  </si>
  <si>
    <t>Actividades de prevención del Grafiti vandálico a través de espacios públicos (murales) recuperados y apropiados positivamente</t>
  </si>
  <si>
    <t>3 murales realizados</t>
  </si>
  <si>
    <t>Planificación, ejecución y presentación de Informe de seguimiento a la ejecución del Plan Nacional de Seguridad Ciudadana, en cumplimiento de las atribuciones de la Dirección de Prevención del Delito establecidas en el Estatuto Orgánico de Gestión Organizacional por Procesos del Ministerio del Interior</t>
  </si>
  <si>
    <t>1 informe de seguimiento a la ejecución del Plan de Seguridad ciudadana, en cumplimiento de las atribuciones de la Dir4ección de Prevención del Delito</t>
  </si>
  <si>
    <t>Fortalecimiento de los Comités de Seguridad Ciudadana Provinciales a escala nacional</t>
  </si>
  <si>
    <t>12 informes de seguimiento de los comités de Seguridad Ciudadana Provinciales  a escala Nacional</t>
  </si>
  <si>
    <t>Acompañamiento y asesoria técnica en la construccuón de planes local con la GAD´s</t>
  </si>
  <si>
    <t>1 plan aprobado de nivles de coordinación entre el MDG, PN, y DMQ</t>
  </si>
  <si>
    <t>Seguimiento al cumplimiento de convenios de cooepración interinstitucional entre MDG y GAD´s</t>
  </si>
  <si>
    <t>12 informes de seguimiento</t>
  </si>
  <si>
    <t xml:space="preserve">Suscripción de convenios  marco y específicos de cooepración interinsticional entre MDG y GAD´S </t>
  </si>
  <si>
    <t>80 convenios suscritos</t>
  </si>
  <si>
    <t>Articulación del ministerio de Gobierno con los Gobiernos Autónomos Desentralizados y Gobernaciones para ejecutar la politica pública de Seguridad relacionada con la prevención del delito, prevención de la violencia y conflictividad social en general.</t>
  </si>
  <si>
    <t>120 personas capacitadas para elanoración de mecanismos técnicos de Seguridad Ciudadana</t>
  </si>
  <si>
    <t>Desarrollar, ejecutar y socializar procesos, iniciativas y estrategias que permitan garantizar la intervención oportuna y efectiva, orientando a la solución de problemas que afectan la seguridad y convivencia pacífica reduciendo los factores de riesgo social y situacional que propician el cometimiento de actos violentos y delictivos.</t>
  </si>
  <si>
    <t>16 acciones para abordar y fortalecer la Seguridad Ciudadana de acuerdo a la problemática específica de cada territorio</t>
  </si>
  <si>
    <t>Dirección de Procesos, Servicios, Calidad</t>
  </si>
  <si>
    <t>Implementar el Plan de Mejora de Clima y Cultura Organizacional según los resultados de la medición de gestión del cambio</t>
  </si>
  <si>
    <t>12 informes de implementación</t>
  </si>
  <si>
    <t>Realizar el levantamiento de procesos</t>
  </si>
  <si>
    <t>4 Manuales de Procesos</t>
  </si>
  <si>
    <t>Realizar la mejora de procesos del Ministerio de Gobierno</t>
  </si>
  <si>
    <t>2 
Manuales de Procesos Mejorados</t>
  </si>
  <si>
    <t>Realizar el acompañamiento de procesos de la Policía Nacional</t>
  </si>
  <si>
    <t>4 Informes de seguimiento</t>
  </si>
  <si>
    <t>Realizar la medición de calidad de servicios</t>
  </si>
  <si>
    <t>2 Informes de medición</t>
  </si>
  <si>
    <t>Realizar el seguimiento al portal de contacto ciudadano</t>
  </si>
  <si>
    <t>12 informes de contacto ciudadano</t>
  </si>
  <si>
    <t xml:space="preserve">Implementación del EGSI </t>
  </si>
  <si>
    <t>3 Informes de implementación EGSI</t>
  </si>
  <si>
    <t>Emitir informe de resultados de medición de Clima y Cultura Laboral para autoridades</t>
  </si>
  <si>
    <t>1 informe de resultados</t>
  </si>
  <si>
    <t>Elaborar Plan de Mejora de Clima y Cultura Organizacional</t>
  </si>
  <si>
    <t>1 Plan de Mejora de Clima y Cultura Organizacional</t>
  </si>
  <si>
    <t>Realizar la implementación del Plan de Mejora Continua dentro del Programa Nacional de Excelencia</t>
  </si>
  <si>
    <t>3 Informe de Implementación PROEXCE</t>
  </si>
  <si>
    <t xml:space="preserve">Realizar el seguimiento de indicadores que afectan el ranking a nivel N1  en la herramienta tecnológica GPR </t>
  </si>
  <si>
    <t>11 Informes de ranking GPR</t>
  </si>
  <si>
    <t>Realizar el seguimiento a la optimización cero papeles con el Sistema de Gestión Documental</t>
  </si>
  <si>
    <t>12 informes de seguimiento a la optimización cero papeles</t>
  </si>
  <si>
    <t>Dirección de Regulación y Control de Servicios de Seguridad Privada</t>
  </si>
  <si>
    <t>Realizar inspecciones  y operativos de control a organizaciones de vigilancia y seguridad privada e inmuebles de instituciones públicas</t>
  </si>
  <si>
    <t>73
inspecciones y operativos de control</t>
  </si>
  <si>
    <t>Tomar evaluaciones a guardias de seguridad previa  la obtención de la credencial como guardia capacitado</t>
  </si>
  <si>
    <t>250
 evaluaciones</t>
  </si>
  <si>
    <t>Emitir certificados de cumplimiento de seguridad de vehículos blindados de entidades del sistema financiero</t>
  </si>
  <si>
    <t xml:space="preserve">79 certificados emitidos </t>
  </si>
  <si>
    <t>Dirección de Servicios Migratorios</t>
  </si>
  <si>
    <t>Elaborar informes de aplicación de planes nacionales emergentes y de contingencia.</t>
  </si>
  <si>
    <t>100% Elaboración de informes de aplicación de planes nacionales emergentes y de contingencia.</t>
  </si>
  <si>
    <t>Registrar el ingreso y salida de ciudadanos nacionales y extranjeros.</t>
  </si>
  <si>
    <t>100% Registro de ingreso y salida de ciudadanos nacionales y extranjeros.</t>
  </si>
  <si>
    <t>Elaborar Manuales, instructivos o protocolos aprobados para los servicios en los puntos de control migratorio de acuerdo a la normativa legal vigente.</t>
  </si>
  <si>
    <t>2  Manuales, instructivos o protocolos aprobados</t>
  </si>
  <si>
    <t>Generar actas de reuniones con organismos nacionales e internacionales en materia de servicios migratorios</t>
  </si>
  <si>
    <t>100%  actas de reuniones con organismos nacionales e internacionales en materia de servicios migratorios</t>
  </si>
  <si>
    <t>Registrar las solicitudes de prórrogas de permanencia regular en el país.</t>
  </si>
  <si>
    <t>100% Registro  de solicitudes de prórrogas de permanencia regular en el país.</t>
  </si>
  <si>
    <t>Elaborar informes de recaudaciones realizadas por la emisión de documentos migratorios.</t>
  </si>
  <si>
    <t xml:space="preserve">12 Informes de recaudación  por la emision de documentos migratorios </t>
  </si>
  <si>
    <t>Elaborar informes de gestión sobre implementación de estrategias de seguridad en la libre movilidad de las personas, en el ámbito de su respectiva competencia</t>
  </si>
  <si>
    <t>2 Informes  de gestión de implementación de estrategias de seguridad</t>
  </si>
  <si>
    <t>Elaborar informes de ejecución de acciones y compromisos establecidos en acuerdos o convenios bilaterales, o multilaterales en materia migratoria</t>
  </si>
  <si>
    <t>1 Informe de ejecución de acciones y compromisos establecidos en acuerdos o convenios bilaterales</t>
  </si>
  <si>
    <t>Elaborar informes sobre flujos migratorios irregulares.</t>
  </si>
  <si>
    <t>12 Informes sobre flujos migratorios irregulares.</t>
  </si>
  <si>
    <t>Elaborar estudios, análisis e informes en temas relativos a fenómenos migratorios y alertas migratorias.</t>
  </si>
  <si>
    <t>4 Informes en temas relativos a fenómenos migratorios y alertas migratorias.</t>
  </si>
  <si>
    <t>Elaborar el informe de los servicios migratorios en puertos, aeropuertos, puestos fronterizos y servicios de apoyo.</t>
  </si>
  <si>
    <t>12 Informes  de los servicios migratorios en puertos, aeropuertos, puestos fronterizos y servicios de apoyo.</t>
  </si>
  <si>
    <t>Elaborar informes y registros sobre patrones de movimientos migratorios</t>
  </si>
  <si>
    <t>12 Informes sobre patrones de movimientos migratorios</t>
  </si>
  <si>
    <t>Elaborar reportes de intercambio de información aplicables a la cooperación en temas migratorios.</t>
  </si>
  <si>
    <t>4 Informes sobre intercambio de información aplicables a la cooperación en temas migratorios.</t>
  </si>
  <si>
    <t>Elaborar el informe del sistema de información en materia de control y permanencia migratoria.</t>
  </si>
  <si>
    <t>12 Informes del sistema de información en materia de control y permanencia migratoria.</t>
  </si>
  <si>
    <t>Emitir certificados de movimientos migratorios</t>
  </si>
  <si>
    <t>100% Emisión de certificados de movimientos migratorios</t>
  </si>
  <si>
    <t>Dirección de Soporte Técnico a Usuarios</t>
  </si>
  <si>
    <t>Gestionar el pago de la contratación de enlaces de Datos e Internet para las Unidades de Policía Comunitaria y Unidades de Vigilancia Comunitaria a nivel nacional diciembre 2019. Contrato: CGJ-2019-004</t>
  </si>
  <si>
    <t>1 pago realizado del servicio de enlaces de Datos e Internet UVC-UPC 2019</t>
  </si>
  <si>
    <t>Gestionar la contratación de enlaces de Datos e Internet para las Unidades de Policía Comunitaria y Unidades de Vigilancia Comunitaria a nivel nacional a partir del 1 de enero de 2020.</t>
  </si>
  <si>
    <t>1 servicio de enlaces de Datos e Internet para UVC-UPC gestionado</t>
  </si>
  <si>
    <t>Gestionar los pagos: contratación para implementar, administrar, monitorear y mantener la  operatividad del sistema de botones de seguridad a nivel nacional. Contrato: CGJ-2019-011 del 06 de mayo de 2019</t>
  </si>
  <si>
    <t xml:space="preserve">6 pagos realizados del servicio de sistema de botones de seguridad </t>
  </si>
  <si>
    <t>Gestionar la contratación para implementar, administrar, monitorear y mantener la  operatividad del sistema de botones de seguridad a nivel nacional</t>
  </si>
  <si>
    <t>1 servicio de sistema de botones de seguridad implementado</t>
  </si>
  <si>
    <t>Gestionar los pagos de la contratación del Servicio de Data Center Virtual para las Unidades de Policía Comunitaria a nivel nacional del Contrato: CGJ-2019-014</t>
  </si>
  <si>
    <t>7 pagos realizados del Servicio de Data Center Virtual UVC -UPC 2019</t>
  </si>
  <si>
    <t>Gestionar  la contratación del Servicio de Data Center Virtual para las Unidades de Policía Comunitaria.</t>
  </si>
  <si>
    <t>1  Servicio de Data Center Virtual para UVC-UPC brindado</t>
  </si>
  <si>
    <t>Gestionar el pago del servicio de conectividad para el funcionamiento de la articulación tecnológica del sistema de video vigilancia entre las UPC y el ECU 911: Contrato Nro. CGJ-2019-030</t>
  </si>
  <si>
    <t>11 pagos realizados del sistema de video vigilancia entre las UPC y el ECU 911</t>
  </si>
  <si>
    <t>Gestionar el pago del contrato para la adquisición e instalación de sistemas de Cámaras de Video Vigilancia (CCTV) para 68 Unidades de Policía Comunitaria a Nivel Nacional.</t>
  </si>
  <si>
    <t>2 pagos realizados para el sistemas de Cámaras de Video Vigilancia (CCTV) para 68 UVC-UPC</t>
  </si>
  <si>
    <t>Adquisición de Materiales y Herramientas para la Coordinación de Tecnologías de la Información y Comunicación.</t>
  </si>
  <si>
    <t>Adquisición y renovación de herramientas informáticas</t>
  </si>
  <si>
    <t>Gestionar la contratación del mantenimiento correctivo de los equipos informáticos para las unidades administrativas del Ministerio de Gobierno</t>
  </si>
  <si>
    <t>Brindar el servicios de mantenimiento correctivo de los equipos informáticos de las UVC-UPC</t>
  </si>
  <si>
    <t>Implementación del módulo para la gestión y control de bienes informáticos de usuario final del edificio de planta central, edificios aledaños y externos del ministerio de gobierno en el sistema GLPI</t>
  </si>
  <si>
    <t>1 servicio para control y registro de mantenimientos del parque informático institucional</t>
  </si>
  <si>
    <t>Gestionar el pago pendiente del Servicio de Data Center Virtual para las Unidades de Policía Comunitaria a nivel nacional desde el 16 de Mayo del 2019 al 4 de junio del 2019</t>
  </si>
  <si>
    <t>1 pagos realizados del servicio de Data Center Virtual para UVC-UPC mayo-junio 2019</t>
  </si>
  <si>
    <t>Gestionar la atención a los requerimientos de soporte técnico</t>
  </si>
  <si>
    <t>100% requerimientos de soporte técnico atendidos y solucionados</t>
  </si>
  <si>
    <t>Gestionar el contrato del servicio de conectividad para el funcionamiento de la articulación tecnológica del sistema de video vigilancia entre las UPC y el ECU 911: Contrato 2020 - 2021</t>
  </si>
  <si>
    <t>1 contrato suscrito</t>
  </si>
  <si>
    <t>Gestionar la contratación de una herramienta virtual para el sistema de Video Conferencia del Ministerio de Gobierno</t>
  </si>
  <si>
    <t>1 servicio de video conferencia recibido</t>
  </si>
  <si>
    <t>Servicio de mantenimiento preventivo y correctivo del sistema de video vigilancia del edificio de planta central Ministerio de Gobierno</t>
  </si>
  <si>
    <t>1 servicio de mantenimiento de video vigilancia planta central recibido</t>
  </si>
  <si>
    <t>Gestionar el pago pendiente  del servicio de enlaces de Datos e Internet para las Unidades de Policía Comunitaria y Unidades de Vigilancia Comunitaria a nivel nacional del 1 de enero al 21 de junio de 2020</t>
  </si>
  <si>
    <t>1 pago por el servicio de enlaces de datos UPCs y UVCs</t>
  </si>
  <si>
    <t>Gestionar el pago pendiente del Servicio de Data Center Virtual para las Unidades de Policía Comunitaria del 05 de junio al 20 de julio del 2020</t>
  </si>
  <si>
    <t>1 pago realizado del servicio de data center virtual UPC</t>
  </si>
  <si>
    <t>Dirección Financiera</t>
  </si>
  <si>
    <t>Efectuar el control de la administración de los recursos generados por la institución en entidades desconcentradas del Ministerio de Gobierno por medio de la constatación fisíca de formularios preimpresos - prenumerados y el arqueo de la recaudación.</t>
  </si>
  <si>
    <t>24 informes de constatacion, recaudación y arqueo de recursos generados por la institución</t>
  </si>
  <si>
    <t>Efectuar la constatación física de formularios preimpresos-prenumerados y el arqueo de la recaudación en las Unidades dependientes del Ministerio de Gobierno</t>
  </si>
  <si>
    <t>1
adquisición de formularios y sellos de clausura</t>
  </si>
  <si>
    <t>Gestionar la implementación, instalación y actualización de los sistemas de facturación electrónica para recaudación y/o declaración de impuestos, anexos y reportes en las dependencias del Ministerio de Gobierno</t>
  </si>
  <si>
    <t xml:space="preserve">1 Unidad con sistema de declaración de impuestos y anexos </t>
  </si>
  <si>
    <t>Elaborar estudios financieros tendientes a generar recursos de autogestión</t>
  </si>
  <si>
    <t>1 Informe con proyección de ingresos</t>
  </si>
  <si>
    <t>Elaborar el Código Único de Registro -CUR (Compromiso y Devengado CyD) para el pago de remuneraciones de los servidores del Ministerio del Interior.</t>
  </si>
  <si>
    <t xml:space="preserve"> 12 CUR CyD elaborados</t>
  </si>
  <si>
    <t>Monitorear la operación de los procesos desconcentrados  y brindar la  asistencia técnica contable, tributaria y en la depuración de activos fijos a las Unidades desconcentradas del Ministerio de Gobierno</t>
  </si>
  <si>
    <t>2 Informes de monitoreo de operación y asistencia asistencia técnica en unidades desconcentradas</t>
  </si>
  <si>
    <t>Realizar el control de la administración de los recursos generados por la institución en entidades desconcentradas del Ministerio del Interior</t>
  </si>
  <si>
    <t>12 informes de control de recursos recaudados</t>
  </si>
  <si>
    <t>Regularizar el pago de anticipo por actividades realizadas en el año 2019 en el territorio, en función de la delegación de la autoridad competente</t>
  </si>
  <si>
    <t>1 pago regularizado</t>
  </si>
  <si>
    <t>Gerencia del Proyecto de Desconcentración de los Servicios de Seguridad</t>
  </si>
  <si>
    <t>Gestionar pagos pendientes del fortalecimiento de la infraestructura policial y medios de transporte acorde al estado de excepción según D.E. 296 de 27 de enero de 2018</t>
  </si>
  <si>
    <t>Comando de Policía del Distrito de San lorenzo reconstruido y equipado</t>
  </si>
  <si>
    <t>Contrato CGAJ-2018-016 “Readecuación de seis Unidades de Policía Comunitaria del distrito San Lorenzo y distrito Eloy Alfaro, subzona Esmeraldas”</t>
  </si>
  <si>
    <t xml:space="preserve"> Contrato CGAJ-2018-011 “Adquisición de veinte (20) camionetas 4x4, a diésel con A/C que incluye accesorios, mantenimiento y matricula”</t>
  </si>
  <si>
    <t>Gestión de la Subsecretaría CASCSF</t>
  </si>
  <si>
    <t>Coordinar la gestión de la Subsecretaría Técnica (Detalle:  Desplazamiento a territorio para supervisar el cumplimiento de la gestión de control y administración de SCSF)</t>
  </si>
  <si>
    <t>100% de informes</t>
  </si>
  <si>
    <t>Informe de Lista de Vigilancia Nacional 
(Detalle:  Informes técnicos de cumplimiento de mecanismos de vigilancia para conocimiento de la Secretaria Técnica)</t>
  </si>
  <si>
    <t>2 informe técnicos</t>
  </si>
  <si>
    <t xml:space="preserve">Informe de monitoreo sustancias químicas sujetas a vigilancia (Norma Técnica) </t>
  </si>
  <si>
    <t>2 informes de monitorieo</t>
  </si>
  <si>
    <t>Subsecretaría de Articulación con Otras Funciones del Estado</t>
  </si>
  <si>
    <t>Socializar propuestas de política entre la función Ejecutiva y las demás funciones del Estado, para el cumplimiento del Plan Nacional de Desarrollo</t>
  </si>
  <si>
    <t>24 reuniones y/o talleres de socialización</t>
  </si>
  <si>
    <t>Planificar reuniones de relacionamiento entre le Ejecutivo y otras funciones del Estado, para asegurar la ejecución de políticas</t>
  </si>
  <si>
    <t>24 reuniones y talleres de relacionamiento entre le Ejecutivo y otras funciones del Estado</t>
  </si>
  <si>
    <t>Subsecretaria de Articulación Intergubernamental</t>
  </si>
  <si>
    <t>Articular reuniones de seguimiento de temas de interés y nudos críticos como resultado del relacionamiento entre el Ejecutivo y los Gobiernos Autónomos Descentralizados</t>
  </si>
  <si>
    <t>11 reuniones de seguimiento entre el Ejecutivo y los GAD</t>
  </si>
  <si>
    <t xml:space="preserve">Coordinar propuestas de acuerdos de articulación para la gestión y relación política entre el Ejecutivo y los Gobiernos Autónomos Descentralizados  </t>
  </si>
  <si>
    <t>12 reuniones para generar propuestas de acuerdos entre el Ejecutivo y los Gobiernos Autónomos Descentralizados</t>
  </si>
  <si>
    <t>Subsecretaría de Articulación Intragubernamental</t>
  </si>
  <si>
    <t>Dirigir y organizar  espacios permanentes de diálogo y deliberación, a través de la articulación con el Ejecutivo, actores sociales y ciudadanía</t>
  </si>
  <si>
    <t>6 espacios permanentes de diálogo y deliberación, a través
de la articulación con el Ejecutivo, actores sociales y ciudadanía</t>
  </si>
  <si>
    <t>Visitas a territorio para orientar y desarrollar estrategias de análisis político con los distintos sectores de la sociedad.</t>
  </si>
  <si>
    <t xml:space="preserve"> 5 espacios de coordinación intersectorial </t>
  </si>
  <si>
    <t>Monitorear las conflictividad en territorio y proponer alternativas de solución.</t>
  </si>
  <si>
    <t>6 documentos de monitoreo de la conflictividad en territorio y proponer alternativas de solución.</t>
  </si>
  <si>
    <t>Coordinar talleres y reuniones de discusión para asesorar a la CTEA y al consejo de planificación</t>
  </si>
  <si>
    <t>6 talleres y reuniones de discusión para asesorar a la CTEA y al consejo de planificación</t>
  </si>
  <si>
    <t>Subsecretaría de Evaluación y Estudios</t>
  </si>
  <si>
    <t>Monitoreo y diagnostico de los estudios y evaluaciones</t>
  </si>
  <si>
    <t>2 Monitoreos y diagnósticos de los estudios y evaluaciones</t>
  </si>
  <si>
    <t>Seguimiento a las gestiones de estudios de seguridad, evaluación y economía de la seguridad</t>
  </si>
  <si>
    <t>6 informes de seguimiento a las gestiones de estudios de seguridad, evaluación y economía de la seguridad</t>
  </si>
  <si>
    <t>Participación en eventos internacionales por delegación de la máxima autoridad</t>
  </si>
  <si>
    <t>1 participación en eventos internacionales por delegación de la máxima autoridad</t>
  </si>
  <si>
    <t>Subsecretaría de Gobernabilidad</t>
  </si>
  <si>
    <t>Aprobar la propuesta de políticas públicas para  el fortalecimiento de la gobernabilidad y gestión política de la Función Ejecutiva, y aquellas para la prevención, previsión y solución de conflictos.</t>
  </si>
  <si>
    <t>1  propuesta aprobada</t>
  </si>
  <si>
    <t>Aprobar estrategias y procedimientos preventivos, para la gestión de conflictos.</t>
  </si>
  <si>
    <t>2 estrategias y procedimientos aprobados</t>
  </si>
  <si>
    <t>Coordinar con el ejecutivo central y desconcentrado la implementación de herramientas para la adecuada gestión  de conflictos.</t>
  </si>
  <si>
    <t>6
herramientas de gestón de conflictos analizadas para su implementación</t>
  </si>
  <si>
    <t xml:space="preserve">Asesorar y brindar asistencia técnica a la Presidencia de la República y sus carteras de Estado en la resolución de conflictos acorde a sus respectivas competencias. </t>
  </si>
  <si>
    <t>6
asistencias técnicas brindadas en la resolución de conflictos</t>
  </si>
  <si>
    <t>Subsecretaría de Migración</t>
  </si>
  <si>
    <t>Participar en comisiones y reuniones nacionales o internacionales relacionados asuntos migratorios</t>
  </si>
  <si>
    <t>100% Participación en comisiones y reuniones nacionales o internacionales relacionados asuntos migratorios</t>
  </si>
  <si>
    <t>Realizar acciones que conlleven la aplicación de manuales, instructivos, protocolos, procedimientos, metodologías, normativas y/o sistemas en el ámbito de servicios</t>
  </si>
  <si>
    <t>100% acciones que conlleven la aplicación de manuales, instructivos, protocolos, procedimientos, metodologías, normativas y/o sistemas en el ámbito de servicios</t>
  </si>
  <si>
    <t>Gestionar las disposiciones impartidas por las autoridades para el control y servicio migratorio</t>
  </si>
  <si>
    <t>1 contrato de garantía de comodato firmado</t>
  </si>
  <si>
    <t>Subsecretaría de Orden Público</t>
  </si>
  <si>
    <t>Generar y coordinar reuniones interinstitucionales en territorio con Autoridades Locales (públicas y privadas) en el ámbito del orden público y sus delegaciones</t>
  </si>
  <si>
    <t>24 reuniones internas y externas (interinstitucionales)</t>
  </si>
  <si>
    <t xml:space="preserve">Coordinar  y generar reuniones para desarrollar propuestas de mejora en la aplicación de los servicios de seguridad privada y los procesos reformatorios de acuerdos ministeriales de vigilancia y seguridad privada. </t>
  </si>
  <si>
    <t>4 reuniones internas y externas (interinstitucionales)</t>
  </si>
  <si>
    <t>Coordinar mesas de trabajo para la emisión de  lineamientos referentes a la elaboración y  aprobación del Manual del Proceso de Actuación Interinstitucional frente a  Alertas de conflictos sociales y alteración del orden público</t>
  </si>
  <si>
    <t xml:space="preserve">2 
mesas de trabajo </t>
  </si>
  <si>
    <t>Coordinar y generar reuniones sobre control y seguridad vial</t>
  </si>
  <si>
    <t xml:space="preserve">2 reuniones </t>
  </si>
  <si>
    <t>Generar información semestral de la gestión realizada por las Direcciones y delegaciones a cargo de la Subsecretaría y participar de las diligencias delegadas por autoridades máximas del Ministerio de Gobierno</t>
  </si>
  <si>
    <t>2 informes</t>
  </si>
  <si>
    <t xml:space="preserve">Reportar y seguir el módulo  GOBIERNO POR  RESULTADOS (GPR )  N4 y N2.
</t>
  </si>
  <si>
    <t>12
reportes</t>
  </si>
  <si>
    <t>Subsecretaría de Policía</t>
  </si>
  <si>
    <t>Coordinación Gestión Policial.</t>
  </si>
  <si>
    <t>4 informes de gestión trimestrales</t>
  </si>
  <si>
    <t>Estudios de Inteligencia contra el delito.</t>
  </si>
  <si>
    <t>Elaborar una matriz de seguimiento a trámites de carácter urgente que requiera de gestión.</t>
  </si>
  <si>
    <t>2 Informes de seguimientos  en la Policía Nacional.</t>
  </si>
  <si>
    <t>Servicio de rastreo Satelital para las camionetas de la Policía Nacional</t>
  </si>
  <si>
    <t>1 pago realizado</t>
  </si>
  <si>
    <t>Adquisición de kit de balizas y sirenas para camionetas de la Policía Nacional</t>
  </si>
  <si>
    <t xml:space="preserve">Adquisición de Armamento y Munición no letal </t>
  </si>
  <si>
    <t>Subsecretaría de Seguridad Ciudadana</t>
  </si>
  <si>
    <t xml:space="preserve">Desarrollar acciones a nivel nacional inherentes a fortalecer la seguridad ciudadana </t>
  </si>
  <si>
    <t>2 informes ejecutivos mediante los cuales se difunde a las autoridades los resultados de las acciones inherente a fortalecer la seguridad ciudadana</t>
  </si>
  <si>
    <t>Realizar el seguimiento a la ejecución de convenios de cooperación internacional y/o acciones interinstitucionales en el ámbito de prevención de delito, convivencia social pacífica.</t>
  </si>
  <si>
    <t>6 informes de seguimiento a la ejecución de convenios de cooperación internacional y/o acciones interinstitucionales en el ámbito de prevención de delitos, convivencia social pacífica.</t>
  </si>
  <si>
    <t>4 informes de seguimiento a  la ejecución de convenios marco de cooperación interinstitucional  entre MDG  y  GADs</t>
  </si>
  <si>
    <t xml:space="preserve">Elaboración de políticas públicas en prevención de delito, convivencia social pacífica, protección de derechos, igualdad de género, provisión de servicios de Policía Nacional </t>
  </si>
  <si>
    <t xml:space="preserve">3 propuestas políticas públicas en prevención de delitos, convivencia social pacífica, protección de derechos, igualdad de género, provisión de servicios de Policía Nacional  presentas </t>
  </si>
  <si>
    <t>Elaboración de matriz de la ponderación y categorización de personas prófugas de la justicia a ser incluidas en el programa "Los más buscados".</t>
  </si>
  <si>
    <t>12 informes  técnicos ponderación y categorización de personas prófugas de la justicia a ser incluidas en el programa "Los más buscados".</t>
  </si>
  <si>
    <t>Representar al Ministro y/o realizar acompañamiento en comisiones de servicios al exterior en temas relacionados a la Seguridad Ciudadana, así como la participación en congresos.</t>
  </si>
  <si>
    <t>4 informes de acompañamiento en comisiones de servicios al exterior en temas relacionados a la Seguridad Ciudadana, así como la participación en congresos</t>
  </si>
  <si>
    <t>Representar al Ministro y/o realizar acompañamiento en comisiones de servicios al exterior en temas relacionados a la Seguridad Ciudadana, así como la participación en congresos, año 2019</t>
  </si>
  <si>
    <t>1 informe por  acompañamiento en comisiones de servicios al exterior en temas relacionados a la Seguridad Ciudadana, así como la participación en congresos</t>
  </si>
  <si>
    <t>1 informe de indemnización por vulneración de derechos</t>
  </si>
  <si>
    <t>Viceministerio de Gobernabilidad</t>
  </si>
  <si>
    <t>Apoyar en la consolidación de acciones para la reducción de riesgos en los territorios, en coordinación con las Gobernaciones</t>
  </si>
  <si>
    <t>12 informes de articulación y gestión con las gobernaciones</t>
  </si>
  <si>
    <t>Coordinar la gestión y relaciones políticas de los Ministerios Sectoriales con los Gobiernos Autónomos Descentralizados para el fortalecimiento de la gobernabilidad y gobernanza democrática</t>
  </si>
  <si>
    <t xml:space="preserve">24 reuniones y talleres </t>
  </si>
  <si>
    <t>Coordinar las actividades de seguimiento, asesoría y asistencia técnica al gabinete estratégico y los gabinetes sectoriales</t>
  </si>
  <si>
    <t>Monitorear los niveles de conflictividad sociopolítica en las zonas de influencia de los proyectos estratégicos nacionales y proponer alternativas de solución</t>
  </si>
  <si>
    <t>12 informes de monitoreo</t>
  </si>
  <si>
    <t>Proponer políticas públicas para el fortalecimiento de la gobernabilidad y gestión de la política de la Función Ejecutiva</t>
  </si>
  <si>
    <t>Viceministerio del Interior</t>
  </si>
  <si>
    <t>Coordinar y supervisar la gestión de seguridad ciudadana y orden público desarrollada por la Institución y organismos involucrados en el tema</t>
  </si>
  <si>
    <t>100%
coordinaciones y supervisiones realizadas (meta mensual)</t>
  </si>
  <si>
    <t>Coordinar  con organismos internacionales  políticas, planes, programas y actividades que fortalezcan la seguridad ciudadana y orden público.</t>
  </si>
  <si>
    <t>100% de coordinaciones con organismos internacionales efectuadas (meta mensual)</t>
  </si>
  <si>
    <t>FORMULARIO DE INFORME DE RENDICION DE CUENTAS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</si>
</sst>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43" formatCode="_ * #,##0.00_ ;_ * \-#,##0.00_ ;_ * &quot;-&quot;??_ ;_ @_ "/>
    <numFmt numFmtId="164" formatCode="_(&quot;$&quot;\ * #,##0.00_);_(&quot;$&quot;\ * \(#,##0.00\);_(&quot;$&quot;\ * &quot;-&quot;??_);_(@_)"/>
    <numFmt numFmtId="165" formatCode="0.0%"/>
    <numFmt numFmtId="167" formatCode="#,##0.00_ ;\-#,##0.00\ "/>
  </numFmts>
  <fonts count="23" x14ac:knownFonts="1">
    <font>
      <sz val="11"/>
      <color theme="1"/>
      <name val="Calibri"/>
      <family val="2"/>
      <scheme val="minor"/>
    </font>
    <font>
      <b/>
      <sz val="11"/>
      <color theme="1"/>
      <name val="Calibri"/>
      <family val="2"/>
      <scheme val="minor"/>
    </font>
    <font>
      <b/>
      <sz val="8"/>
      <color rgb="FF000000"/>
      <name val="Calibri"/>
      <family val="2"/>
    </font>
    <font>
      <sz val="8"/>
      <color rgb="FF000000"/>
      <name val="Calibri"/>
      <family val="2"/>
    </font>
    <font>
      <b/>
      <sz val="11"/>
      <color rgb="FF000000"/>
      <name val="Calibri"/>
      <family val="2"/>
    </font>
    <font>
      <sz val="11"/>
      <color rgb="FF000000"/>
      <name val="Calibri"/>
      <family val="2"/>
    </font>
    <font>
      <sz val="8"/>
      <color rgb="FFFF0000"/>
      <name val="Calibri"/>
      <family val="2"/>
    </font>
    <font>
      <u/>
      <sz val="8"/>
      <color rgb="FF0000FF"/>
      <name val="Calibri"/>
      <family val="2"/>
    </font>
    <font>
      <b/>
      <sz val="12"/>
      <color theme="1"/>
      <name val="Calibri"/>
      <family val="2"/>
      <scheme val="minor"/>
    </font>
    <font>
      <b/>
      <sz val="10"/>
      <color rgb="FF000000"/>
      <name val="Calibri"/>
      <family val="2"/>
      <scheme val="minor"/>
    </font>
    <font>
      <sz val="10"/>
      <color rgb="FF000000"/>
      <name val="Calibri"/>
      <family val="2"/>
      <scheme val="minor"/>
    </font>
    <font>
      <sz val="10"/>
      <color rgb="FFFF0000"/>
      <name val="Calibri"/>
      <family val="2"/>
      <scheme val="minor"/>
    </font>
    <font>
      <b/>
      <sz val="10"/>
      <color theme="1"/>
      <name val="Calibri"/>
      <family val="2"/>
      <scheme val="minor"/>
    </font>
    <font>
      <u/>
      <sz val="11"/>
      <color theme="10"/>
      <name val="Calibri"/>
      <family val="2"/>
      <scheme val="minor"/>
    </font>
    <font>
      <u/>
      <sz val="11"/>
      <color rgb="FFFF0000"/>
      <name val="Calibri"/>
      <family val="2"/>
      <scheme val="minor"/>
    </font>
    <font>
      <b/>
      <sz val="12"/>
      <color rgb="FF000000"/>
      <name val="Calibri"/>
      <family val="2"/>
      <scheme val="minor"/>
    </font>
    <font>
      <b/>
      <sz val="10"/>
      <color rgb="FF000000"/>
      <name val="Calibri"/>
      <family val="2"/>
    </font>
    <font>
      <sz val="10"/>
      <color rgb="FF000000"/>
      <name val="Calibri"/>
      <family val="2"/>
    </font>
    <font>
      <b/>
      <sz val="9"/>
      <color rgb="FF000000"/>
      <name val="Calibri"/>
      <family val="2"/>
      <scheme val="minor"/>
    </font>
    <font>
      <sz val="11"/>
      <color theme="1"/>
      <name val="Calibri"/>
      <family val="2"/>
      <scheme val="minor"/>
    </font>
    <font>
      <b/>
      <sz val="8"/>
      <color rgb="FF000000"/>
      <name val="Calibri"/>
      <family val="2"/>
      <scheme val="minor"/>
    </font>
    <font>
      <sz val="10"/>
      <name val="Calibri"/>
      <family val="2"/>
      <scheme val="minor"/>
    </font>
    <font>
      <sz val="10"/>
      <color theme="1"/>
      <name val="Calibri"/>
      <family val="2"/>
      <scheme val="minor"/>
    </font>
  </fonts>
  <fills count="13">
    <fill>
      <patternFill patternType="none"/>
    </fill>
    <fill>
      <patternFill patternType="gray125"/>
    </fill>
    <fill>
      <patternFill patternType="solid">
        <fgColor rgb="FFFBD4B3"/>
      </patternFill>
    </fill>
    <fill>
      <patternFill patternType="solid">
        <fgColor rgb="FFFDE8D8"/>
      </patternFill>
    </fill>
    <fill>
      <patternFill patternType="solid">
        <fgColor rgb="FFFBD4B3"/>
        <bgColor rgb="FFFFFFFF"/>
      </patternFill>
    </fill>
    <fill>
      <patternFill patternType="solid">
        <fgColor rgb="FFFDE8D8"/>
        <bgColor rgb="FFFFFFFF"/>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CE9D9"/>
      </patternFill>
    </fill>
    <fill>
      <patternFill patternType="solid">
        <fgColor rgb="FFFDE9D9"/>
        <bgColor indexed="64"/>
      </patternFill>
    </fill>
    <fill>
      <patternFill patternType="solid">
        <fgColor rgb="FFFAC090"/>
        <bgColor indexed="64"/>
      </patternFill>
    </fill>
    <fill>
      <patternFill patternType="solid">
        <fgColor rgb="FFFFFFFF"/>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rgb="FF000000"/>
      </right>
      <top style="medium">
        <color indexed="64"/>
      </top>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indexed="64"/>
      </top>
      <bottom/>
      <diagonal/>
    </border>
    <border>
      <left style="medium">
        <color indexed="64"/>
      </left>
      <right/>
      <top/>
      <bottom style="medium">
        <color rgb="FF000000"/>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rgb="FF000000"/>
      </left>
      <right style="medium">
        <color rgb="FF000000"/>
      </right>
      <top/>
      <bottom/>
      <diagonal/>
    </border>
  </borders>
  <cellStyleXfs count="5">
    <xf numFmtId="0" fontId="0" fillId="0" borderId="0"/>
    <xf numFmtId="0" fontId="13" fillId="0" borderId="0" applyNumberForma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cellStyleXfs>
  <cellXfs count="237">
    <xf numFmtId="0" fontId="0" fillId="0" borderId="0" xfId="0"/>
    <xf numFmtId="0" fontId="0" fillId="0" borderId="0" xfId="0" applyFont="1"/>
    <xf numFmtId="0" fontId="3" fillId="0" borderId="0" xfId="0" applyFont="1"/>
    <xf numFmtId="0" fontId="2" fillId="2" borderId="2"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0" xfId="0" applyFont="1" applyFill="1" applyBorder="1"/>
    <xf numFmtId="0" fontId="1" fillId="0" borderId="0" xfId="0" applyFont="1" applyAlignment="1"/>
    <xf numFmtId="0" fontId="0" fillId="0" borderId="0" xfId="0" applyAlignment="1">
      <alignment vertical="center" wrapText="1"/>
    </xf>
    <xf numFmtId="0" fontId="10" fillId="7" borderId="17" xfId="0" applyFont="1" applyFill="1" applyBorder="1" applyAlignment="1">
      <alignment vertical="center" wrapText="1"/>
    </xf>
    <xf numFmtId="0" fontId="11" fillId="8" borderId="18" xfId="0" applyFont="1" applyFill="1" applyBorder="1" applyAlignment="1">
      <alignment horizontal="center" vertical="center" wrapText="1"/>
    </xf>
    <xf numFmtId="0" fontId="10" fillId="8" borderId="18" xfId="0" applyFont="1" applyFill="1" applyBorder="1" applyAlignment="1">
      <alignment vertical="center" wrapText="1"/>
    </xf>
    <xf numFmtId="0" fontId="10" fillId="0" borderId="17" xfId="0" applyFont="1" applyBorder="1" applyAlignment="1">
      <alignment horizontal="justify" vertical="center" wrapText="1"/>
    </xf>
    <xf numFmtId="0" fontId="12" fillId="0" borderId="0" xfId="0" applyFont="1" applyAlignment="1">
      <alignment horizontal="justify" vertical="center" wrapText="1"/>
    </xf>
    <xf numFmtId="0" fontId="0" fillId="0" borderId="0" xfId="0" applyAlignment="1">
      <alignment horizontal="center" vertical="center" wrapText="1"/>
    </xf>
    <xf numFmtId="0" fontId="9" fillId="6" borderId="19" xfId="0" applyFont="1" applyFill="1" applyBorder="1" applyAlignment="1">
      <alignment horizontal="center" vertical="center" wrapText="1"/>
    </xf>
    <xf numFmtId="0" fontId="10" fillId="8" borderId="19" xfId="0" applyFont="1" applyFill="1" applyBorder="1" applyAlignment="1">
      <alignment vertical="center" wrapText="1"/>
    </xf>
    <xf numFmtId="0" fontId="11" fillId="8" borderId="19" xfId="0" applyFont="1" applyFill="1" applyBorder="1" applyAlignment="1">
      <alignment horizontal="center" vertical="center" wrapText="1"/>
    </xf>
    <xf numFmtId="0" fontId="10" fillId="0" borderId="19" xfId="0" applyFont="1" applyBorder="1" applyAlignment="1">
      <alignment vertical="center" wrapText="1"/>
    </xf>
    <xf numFmtId="0" fontId="11"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9" fillId="0" borderId="0" xfId="0" applyFont="1" applyAlignment="1">
      <alignment horizontal="justify" vertical="center" wrapText="1"/>
    </xf>
    <xf numFmtId="0" fontId="9" fillId="6" borderId="22"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7" fillId="9" borderId="25" xfId="0" applyFont="1" applyFill="1" applyBorder="1" applyAlignment="1">
      <alignment vertical="center"/>
    </xf>
    <xf numFmtId="0" fontId="6" fillId="9" borderId="26" xfId="0" applyFont="1" applyFill="1" applyBorder="1" applyAlignment="1">
      <alignment horizontal="center" vertical="center"/>
    </xf>
    <xf numFmtId="9" fontId="6" fillId="9" borderId="27" xfId="0" applyNumberFormat="1" applyFont="1" applyFill="1" applyBorder="1" applyAlignment="1">
      <alignment horizontal="center" vertical="center"/>
    </xf>
    <xf numFmtId="0" fontId="10" fillId="10" borderId="17" xfId="0" applyFont="1" applyFill="1" applyBorder="1" applyAlignment="1">
      <alignment wrapText="1"/>
    </xf>
    <xf numFmtId="0" fontId="11" fillId="10" borderId="18" xfId="0" applyFont="1" applyFill="1" applyBorder="1" applyAlignment="1">
      <alignment horizontal="center" vertical="center" wrapText="1"/>
    </xf>
    <xf numFmtId="0" fontId="10" fillId="10" borderId="18" xfId="0" applyFont="1" applyFill="1" applyBorder="1" applyAlignment="1">
      <alignment vertical="top" wrapText="1"/>
    </xf>
    <xf numFmtId="0" fontId="10" fillId="0" borderId="17" xfId="0" applyFont="1" applyBorder="1" applyAlignment="1">
      <alignment wrapText="1"/>
    </xf>
    <xf numFmtId="0" fontId="11" fillId="0" borderId="18" xfId="0" applyFont="1" applyBorder="1" applyAlignment="1">
      <alignment horizontal="center" vertical="center" wrapText="1"/>
    </xf>
    <xf numFmtId="0" fontId="10" fillId="0" borderId="18" xfId="0" applyFont="1" applyBorder="1" applyAlignment="1">
      <alignment vertical="top" wrapText="1"/>
    </xf>
    <xf numFmtId="0" fontId="9" fillId="6" borderId="30"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10" fillId="10" borderId="31" xfId="0" applyFont="1" applyFill="1" applyBorder="1" applyAlignment="1">
      <alignment horizontal="left" vertical="center" wrapText="1"/>
    </xf>
    <xf numFmtId="0" fontId="11" fillId="10" borderId="29" xfId="0" applyFont="1" applyFill="1" applyBorder="1" applyAlignment="1">
      <alignment horizontal="center" vertical="center" wrapText="1"/>
    </xf>
    <xf numFmtId="0" fontId="11" fillId="10" borderId="29" xfId="0" applyFont="1" applyFill="1" applyBorder="1" applyAlignment="1">
      <alignment horizontal="left" vertical="center" wrapText="1"/>
    </xf>
    <xf numFmtId="0" fontId="11" fillId="10" borderId="29" xfId="0" applyFont="1" applyFill="1" applyBorder="1" applyAlignment="1">
      <alignment horizontal="justify" vertical="center" wrapText="1"/>
    </xf>
    <xf numFmtId="0" fontId="10" fillId="10" borderId="15" xfId="0" applyFont="1" applyFill="1" applyBorder="1" applyAlignment="1">
      <alignment horizontal="justify" wrapText="1"/>
    </xf>
    <xf numFmtId="0" fontId="10" fillId="0" borderId="30"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3" xfId="0" applyFont="1" applyBorder="1" applyAlignment="1">
      <alignment horizontal="left" vertical="center" wrapText="1"/>
    </xf>
    <xf numFmtId="0" fontId="11" fillId="0" borderId="23" xfId="0" applyFont="1" applyBorder="1" applyAlignment="1">
      <alignment horizontal="justify" vertical="center" wrapText="1"/>
    </xf>
    <xf numFmtId="0" fontId="10" fillId="0" borderId="23" xfId="0" applyFont="1" applyBorder="1" applyAlignment="1">
      <alignment horizontal="justify" wrapText="1"/>
    </xf>
    <xf numFmtId="0" fontId="10" fillId="10" borderId="30" xfId="0" applyFont="1" applyFill="1" applyBorder="1" applyAlignment="1">
      <alignment horizontal="left" vertical="center" wrapText="1"/>
    </xf>
    <xf numFmtId="0" fontId="11" fillId="10" borderId="23" xfId="0" applyFont="1" applyFill="1" applyBorder="1" applyAlignment="1">
      <alignment horizontal="center" vertical="center" wrapText="1"/>
    </xf>
    <xf numFmtId="0" fontId="11" fillId="10" borderId="23" xfId="0" applyFont="1" applyFill="1" applyBorder="1" applyAlignment="1">
      <alignment horizontal="justify" vertical="center" wrapText="1"/>
    </xf>
    <xf numFmtId="0" fontId="11" fillId="10" borderId="23" xfId="0" applyFont="1" applyFill="1" applyBorder="1" applyAlignment="1">
      <alignment horizontal="left" vertical="center" wrapText="1"/>
    </xf>
    <xf numFmtId="0" fontId="10" fillId="10" borderId="23" xfId="0" applyFont="1" applyFill="1" applyBorder="1" applyAlignment="1">
      <alignment horizontal="justify" wrapText="1"/>
    </xf>
    <xf numFmtId="0" fontId="10" fillId="10" borderId="23" xfId="0" applyFont="1" applyFill="1" applyBorder="1" applyAlignment="1">
      <alignment horizontal="center" vertical="center" wrapText="1"/>
    </xf>
    <xf numFmtId="0" fontId="9" fillId="11" borderId="20"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10" fillId="10" borderId="42" xfId="0" applyFont="1" applyFill="1" applyBorder="1" applyAlignment="1">
      <alignment wrapText="1"/>
    </xf>
    <xf numFmtId="0" fontId="10" fillId="10" borderId="17" xfId="0" applyFont="1" applyFill="1" applyBorder="1" applyAlignment="1">
      <alignment horizontal="center" wrapText="1"/>
    </xf>
    <xf numFmtId="0" fontId="10" fillId="10" borderId="20" xfId="0" applyFont="1" applyFill="1" applyBorder="1" applyAlignment="1">
      <alignment wrapText="1"/>
    </xf>
    <xf numFmtId="0" fontId="10" fillId="12" borderId="17" xfId="0" applyFont="1" applyFill="1" applyBorder="1" applyAlignment="1">
      <alignment horizontal="center" wrapText="1"/>
    </xf>
    <xf numFmtId="0" fontId="4" fillId="0" borderId="1" xfId="0" applyFont="1" applyBorder="1" applyAlignment="1">
      <alignment horizontal="left" vertical="top"/>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3" borderId="1" xfId="0" applyFont="1" applyFill="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horizontal="right" vertical="top"/>
    </xf>
    <xf numFmtId="0" fontId="0" fillId="0" borderId="1" xfId="0" applyFont="1" applyBorder="1" applyAlignment="1">
      <alignment horizontal="left" vertical="top"/>
    </xf>
    <xf numFmtId="0" fontId="5" fillId="3" borderId="1" xfId="0" applyFont="1" applyFill="1" applyBorder="1" applyAlignment="1">
      <alignment horizontal="left" vertical="top"/>
    </xf>
    <xf numFmtId="0" fontId="5" fillId="3" borderId="1" xfId="0" applyFont="1" applyFill="1" applyBorder="1" applyAlignment="1">
      <alignment horizontal="center" vertical="top"/>
    </xf>
    <xf numFmtId="0" fontId="5" fillId="3" borderId="1" xfId="0" applyFont="1" applyFill="1" applyBorder="1" applyAlignment="1">
      <alignment horizontal="right" vertical="top"/>
    </xf>
    <xf numFmtId="0" fontId="1" fillId="0" borderId="0" xfId="0" applyFont="1" applyAlignment="1">
      <alignment horizontal="center"/>
    </xf>
    <xf numFmtId="0" fontId="10" fillId="10" borderId="13" xfId="0" applyFont="1" applyFill="1" applyBorder="1" applyAlignment="1">
      <alignment horizontal="center" wrapText="1"/>
    </xf>
    <xf numFmtId="0" fontId="10" fillId="10" borderId="14" xfId="0" applyFont="1" applyFill="1" applyBorder="1" applyAlignment="1">
      <alignment horizontal="center" wrapText="1"/>
    </xf>
    <xf numFmtId="0" fontId="10" fillId="10" borderId="15" xfId="0" applyFont="1" applyFill="1" applyBorder="1" applyAlignment="1">
      <alignment horizontal="center" wrapText="1"/>
    </xf>
    <xf numFmtId="0" fontId="10" fillId="0" borderId="13" xfId="0" applyFont="1" applyBorder="1" applyAlignment="1">
      <alignment horizontal="center" wrapText="1"/>
    </xf>
    <xf numFmtId="0" fontId="10" fillId="0" borderId="14" xfId="0" applyFont="1" applyBorder="1" applyAlignment="1">
      <alignment horizontal="center" wrapText="1"/>
    </xf>
    <xf numFmtId="0" fontId="10" fillId="0" borderId="15" xfId="0" applyFont="1" applyBorder="1" applyAlignment="1">
      <alignment horizontal="center" wrapText="1"/>
    </xf>
    <xf numFmtId="0" fontId="18" fillId="6" borderId="13"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5" fillId="0" borderId="28" xfId="0" applyFont="1" applyBorder="1" applyAlignment="1">
      <alignment horizontal="center" vertical="top" wrapText="1"/>
    </xf>
    <xf numFmtId="0" fontId="15" fillId="0" borderId="0" xfId="0" applyFont="1" applyBorder="1" applyAlignment="1">
      <alignment horizontal="center" vertical="top" wrapText="1"/>
    </xf>
    <xf numFmtId="0" fontId="14" fillId="8" borderId="19" xfId="1"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0" fillId="0" borderId="19" xfId="0" applyFont="1" applyBorder="1" applyAlignment="1">
      <alignment horizontal="center"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6" fillId="6" borderId="13"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4" fillId="9" borderId="13" xfId="1" applyFont="1" applyFill="1" applyBorder="1" applyAlignment="1">
      <alignment horizontal="center" vertical="center"/>
    </xf>
    <xf numFmtId="0" fontId="14" fillId="9" borderId="15" xfId="1" applyFont="1" applyFill="1" applyBorder="1" applyAlignment="1">
      <alignment horizontal="center" vertical="center"/>
    </xf>
    <xf numFmtId="0" fontId="9" fillId="6" borderId="19"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2" xfId="0" applyFont="1" applyFill="1" applyBorder="1" applyAlignment="1">
      <alignment horizontal="left" vertical="top"/>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9" fillId="6" borderId="16"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2" fillId="4" borderId="5" xfId="0" applyFont="1" applyFill="1" applyBorder="1" applyAlignment="1">
      <alignment horizontal="center" vertical="top" wrapText="1"/>
    </xf>
    <xf numFmtId="0" fontId="3" fillId="5" borderId="1"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1" xfId="0" applyFont="1" applyFill="1" applyBorder="1" applyAlignment="1">
      <alignment horizontal="left" vertical="top" wrapText="1"/>
    </xf>
    <xf numFmtId="0" fontId="2" fillId="4" borderId="4"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 fillId="0" borderId="1"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1"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5" borderId="3" xfId="0" applyFont="1" applyFill="1" applyBorder="1" applyAlignment="1">
      <alignment horizontal="center" vertical="top"/>
    </xf>
    <xf numFmtId="0" fontId="3" fillId="5" borderId="4" xfId="0" applyFont="1" applyFill="1" applyBorder="1" applyAlignment="1">
      <alignment horizontal="center" vertical="top"/>
    </xf>
    <xf numFmtId="0" fontId="3" fillId="5" borderId="2" xfId="0" applyFont="1" applyFill="1" applyBorder="1" applyAlignment="1">
      <alignment horizontal="center" vertical="top"/>
    </xf>
    <xf numFmtId="0" fontId="3" fillId="0"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2" xfId="0" applyFont="1" applyFill="1" applyBorder="1" applyAlignment="1">
      <alignment horizontal="center" vertical="top" wrapText="1"/>
    </xf>
    <xf numFmtId="0" fontId="6" fillId="3" borderId="1" xfId="0" applyFont="1" applyFill="1" applyBorder="1" applyAlignment="1">
      <alignment horizontal="left" vertical="top" wrapText="1"/>
    </xf>
    <xf numFmtId="0" fontId="6" fillId="0" borderId="0" xfId="0" applyFont="1"/>
    <xf numFmtId="0" fontId="6" fillId="3" borderId="1" xfId="0" applyFont="1" applyFill="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3" borderId="2" xfId="0" applyFont="1" applyFill="1" applyBorder="1" applyAlignment="1">
      <alignment horizontal="left" vertical="top" wrapText="1"/>
    </xf>
    <xf numFmtId="0" fontId="6" fillId="0" borderId="2" xfId="0" applyFont="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0" fillId="0" borderId="5" xfId="0" applyBorder="1" applyAlignment="1">
      <alignment horizontal="center"/>
    </xf>
    <xf numFmtId="0" fontId="20" fillId="11" borderId="37" xfId="0" applyFont="1" applyFill="1" applyBorder="1" applyAlignment="1">
      <alignment horizontal="center" wrapText="1"/>
    </xf>
    <xf numFmtId="0" fontId="20" fillId="11" borderId="33" xfId="0" applyFont="1" applyFill="1" applyBorder="1" applyAlignment="1">
      <alignment horizontal="center" wrapText="1"/>
    </xf>
    <xf numFmtId="0" fontId="20" fillId="11" borderId="38" xfId="0" applyFont="1" applyFill="1" applyBorder="1" applyAlignment="1">
      <alignment horizontal="center" wrapText="1"/>
    </xf>
    <xf numFmtId="0" fontId="20" fillId="11" borderId="29" xfId="0" applyFont="1" applyFill="1" applyBorder="1" applyAlignment="1">
      <alignment horizontal="center" wrapText="1"/>
    </xf>
    <xf numFmtId="0" fontId="20" fillId="11" borderId="35" xfId="0" applyFont="1" applyFill="1" applyBorder="1" applyAlignment="1">
      <alignment horizontal="center" wrapText="1"/>
    </xf>
    <xf numFmtId="0" fontId="20" fillId="11" borderId="36" xfId="0" applyFont="1" applyFill="1" applyBorder="1" applyAlignment="1">
      <alignment horizontal="center" wrapText="1"/>
    </xf>
    <xf numFmtId="0" fontId="20" fillId="11" borderId="16" xfId="0" applyFont="1" applyFill="1" applyBorder="1" applyAlignment="1">
      <alignment horizontal="center" wrapText="1"/>
    </xf>
    <xf numFmtId="0" fontId="20" fillId="11" borderId="34" xfId="0" applyFont="1" applyFill="1" applyBorder="1" applyAlignment="1">
      <alignment horizontal="center" wrapText="1"/>
    </xf>
    <xf numFmtId="0" fontId="18" fillId="11" borderId="39" xfId="0" applyFont="1" applyFill="1" applyBorder="1" applyAlignment="1">
      <alignment horizontal="center" wrapText="1"/>
    </xf>
    <xf numFmtId="0" fontId="20" fillId="11" borderId="40" xfId="0" applyFont="1" applyFill="1" applyBorder="1" applyAlignment="1">
      <alignment horizontal="center" wrapText="1"/>
    </xf>
    <xf numFmtId="0" fontId="20" fillId="11" borderId="41" xfId="0" applyFont="1" applyFill="1" applyBorder="1" applyAlignment="1">
      <alignment horizontal="center" wrapText="1"/>
    </xf>
    <xf numFmtId="0" fontId="20" fillId="11" borderId="13" xfId="0" applyFont="1" applyFill="1" applyBorder="1" applyAlignment="1">
      <alignment horizontal="center" wrapText="1"/>
    </xf>
    <xf numFmtId="0" fontId="9" fillId="0" borderId="13" xfId="0" applyFont="1" applyBorder="1" applyAlignment="1">
      <alignment wrapText="1"/>
    </xf>
    <xf numFmtId="0" fontId="9" fillId="0" borderId="14" xfId="0" applyFont="1" applyBorder="1" applyAlignment="1">
      <alignment wrapText="1"/>
    </xf>
    <xf numFmtId="0" fontId="9" fillId="0" borderId="29" xfId="0" applyFont="1" applyBorder="1" applyAlignment="1">
      <alignment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2" borderId="1" xfId="0" applyFont="1" applyFill="1" applyBorder="1" applyAlignment="1">
      <alignment horizontal="left" vertical="top"/>
    </xf>
    <xf numFmtId="0" fontId="2" fillId="2" borderId="1" xfId="0" applyFont="1" applyFill="1" applyBorder="1" applyAlignment="1">
      <alignment horizontal="center" vertical="top"/>
    </xf>
    <xf numFmtId="0" fontId="3" fillId="3" borderId="1" xfId="0" applyFont="1" applyFill="1" applyBorder="1" applyAlignment="1">
      <alignment horizontal="lef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0" fontId="3" fillId="0" borderId="1" xfId="0" applyFont="1" applyBorder="1" applyAlignment="1">
      <alignment horizontal="left" vertical="top"/>
    </xf>
    <xf numFmtId="0" fontId="3" fillId="0" borderId="0" xfId="0" applyFont="1"/>
    <xf numFmtId="0" fontId="3" fillId="0" borderId="1" xfId="0" applyFont="1" applyBorder="1" applyAlignment="1">
      <alignment horizontal="right" vertical="top"/>
    </xf>
    <xf numFmtId="0" fontId="3" fillId="0" borderId="1" xfId="0" applyFont="1" applyBorder="1" applyAlignment="1">
      <alignment horizontal="center" vertical="top"/>
    </xf>
    <xf numFmtId="0" fontId="2" fillId="0" borderId="2" xfId="0" applyFont="1" applyBorder="1" applyAlignment="1">
      <alignment horizontal="right" vertical="top"/>
    </xf>
    <xf numFmtId="0" fontId="2" fillId="3" borderId="1" xfId="0" applyFont="1" applyFill="1" applyBorder="1" applyAlignment="1">
      <alignment horizontal="left" vertical="top"/>
    </xf>
    <xf numFmtId="0" fontId="2" fillId="3" borderId="1" xfId="0" applyFont="1" applyFill="1" applyBorder="1" applyAlignment="1">
      <alignment horizontal="right" vertical="top"/>
    </xf>
    <xf numFmtId="0" fontId="7" fillId="0" borderId="32" xfId="0" applyFont="1" applyBorder="1" applyAlignment="1">
      <alignment horizontal="left" vertical="top" wrapText="1"/>
    </xf>
    <xf numFmtId="0" fontId="3" fillId="0" borderId="32" xfId="0" applyFont="1" applyBorder="1"/>
    <xf numFmtId="164" fontId="3" fillId="0" borderId="1" xfId="2" applyFont="1" applyBorder="1" applyAlignment="1">
      <alignment horizontal="right" vertical="top"/>
    </xf>
    <xf numFmtId="0" fontId="3" fillId="0" borderId="1" xfId="0" applyFont="1" applyBorder="1"/>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3" fillId="0" borderId="12" xfId="0" applyFont="1" applyBorder="1" applyAlignment="1">
      <alignment wrapText="1"/>
    </xf>
    <xf numFmtId="164" fontId="3" fillId="0" borderId="3" xfId="2" applyFont="1" applyBorder="1" applyAlignment="1">
      <alignment horizontal="right" vertical="top"/>
    </xf>
    <xf numFmtId="164" fontId="3" fillId="3" borderId="1" xfId="2" applyFont="1" applyFill="1" applyBorder="1" applyAlignment="1">
      <alignment horizontal="right" vertical="top"/>
    </xf>
    <xf numFmtId="164" fontId="3" fillId="3" borderId="3" xfId="2" applyFont="1" applyFill="1" applyBorder="1" applyAlignment="1">
      <alignment horizontal="right" vertical="top"/>
    </xf>
    <xf numFmtId="0" fontId="3" fillId="3" borderId="6" xfId="0" applyFont="1" applyFill="1" applyBorder="1" applyAlignment="1">
      <alignment horizontal="center" vertical="top"/>
    </xf>
    <xf numFmtId="164" fontId="3" fillId="3" borderId="2" xfId="2" applyFont="1" applyFill="1" applyBorder="1" applyAlignment="1">
      <alignment horizontal="right" vertical="top"/>
    </xf>
    <xf numFmtId="164" fontId="3" fillId="3" borderId="6" xfId="2" applyFont="1" applyFill="1" applyBorder="1" applyAlignment="1">
      <alignment horizontal="right" vertical="top"/>
    </xf>
    <xf numFmtId="164" fontId="3" fillId="3" borderId="7" xfId="2" applyFont="1" applyFill="1" applyBorder="1" applyAlignment="1">
      <alignment horizontal="right" vertical="top"/>
    </xf>
    <xf numFmtId="164" fontId="3" fillId="0" borderId="1" xfId="2" applyFont="1" applyBorder="1" applyAlignment="1">
      <alignment horizontal="left" vertical="top"/>
    </xf>
    <xf numFmtId="164" fontId="3" fillId="0" borderId="3" xfId="2" applyFont="1" applyBorder="1" applyAlignment="1">
      <alignment horizontal="left" vertical="top"/>
    </xf>
    <xf numFmtId="164" fontId="3" fillId="3" borderId="1" xfId="2" applyFont="1" applyFill="1" applyBorder="1" applyAlignment="1">
      <alignment horizontal="left" vertical="top"/>
    </xf>
    <xf numFmtId="164" fontId="3" fillId="3" borderId="3" xfId="2" applyFont="1" applyFill="1" applyBorder="1" applyAlignment="1">
      <alignment horizontal="left" vertical="top"/>
    </xf>
    <xf numFmtId="164" fontId="3" fillId="0" borderId="2" xfId="2" applyFont="1" applyBorder="1" applyAlignment="1">
      <alignment horizontal="right" vertical="top"/>
    </xf>
    <xf numFmtId="164" fontId="3" fillId="0" borderId="1" xfId="2"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top"/>
    </xf>
    <xf numFmtId="0" fontId="2" fillId="2" borderId="2" xfId="0" applyFont="1" applyFill="1" applyBorder="1" applyAlignment="1">
      <alignment horizontal="left" vertical="top" wrapText="1"/>
    </xf>
    <xf numFmtId="0" fontId="2" fillId="0" borderId="1" xfId="0" applyFont="1" applyBorder="1" applyAlignment="1">
      <alignment horizontal="left" vertical="top"/>
    </xf>
    <xf numFmtId="0" fontId="3" fillId="3" borderId="1" xfId="0" applyFont="1" applyFill="1" applyBorder="1" applyAlignment="1">
      <alignment horizontal="left" vertical="top" wrapText="1"/>
    </xf>
    <xf numFmtId="164" fontId="3" fillId="3" borderId="3" xfId="2" applyFont="1" applyFill="1" applyBorder="1" applyAlignment="1">
      <alignment horizontal="center" vertical="top" wrapText="1"/>
    </xf>
    <xf numFmtId="164" fontId="3" fillId="3" borderId="4" xfId="2" applyFont="1" applyFill="1" applyBorder="1" applyAlignment="1">
      <alignment horizontal="center" vertical="top" wrapText="1"/>
    </xf>
    <xf numFmtId="164" fontId="3" fillId="3" borderId="2" xfId="2" applyFont="1" applyFill="1" applyBorder="1" applyAlignment="1">
      <alignment horizontal="center" vertical="top"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29" xfId="0" applyFont="1" applyBorder="1" applyAlignment="1">
      <alignment vertical="center" wrapText="1"/>
    </xf>
    <xf numFmtId="0" fontId="13" fillId="10" borderId="18" xfId="1" applyFill="1" applyBorder="1" applyAlignment="1">
      <alignment horizontal="center" wrapText="1"/>
    </xf>
    <xf numFmtId="0" fontId="18" fillId="11" borderId="43" xfId="0" applyFont="1" applyFill="1" applyBorder="1" applyAlignment="1">
      <alignment horizontal="center" wrapText="1"/>
    </xf>
    <xf numFmtId="0" fontId="20" fillId="11" borderId="44" xfId="0" applyFont="1" applyFill="1" applyBorder="1" applyAlignment="1">
      <alignment horizontal="center" wrapText="1"/>
    </xf>
    <xf numFmtId="0" fontId="20" fillId="11" borderId="45" xfId="0" applyFont="1" applyFill="1" applyBorder="1" applyAlignment="1">
      <alignment horizontal="center" wrapText="1"/>
    </xf>
    <xf numFmtId="0" fontId="21" fillId="8" borderId="19" xfId="0" applyFont="1" applyFill="1" applyBorder="1" applyAlignment="1">
      <alignment horizontal="center" vertical="center" wrapText="1"/>
    </xf>
    <xf numFmtId="9" fontId="22" fillId="8" borderId="19" xfId="4" applyFont="1" applyFill="1" applyBorder="1" applyAlignment="1">
      <alignment horizontal="right" vertical="center"/>
    </xf>
    <xf numFmtId="165" fontId="22" fillId="8" borderId="19" xfId="4" applyNumberFormat="1" applyFont="1" applyFill="1" applyBorder="1" applyAlignment="1">
      <alignment horizontal="right" vertical="center"/>
    </xf>
    <xf numFmtId="167" fontId="21" fillId="8" borderId="19" xfId="3" applyNumberFormat="1" applyFont="1" applyFill="1" applyBorder="1" applyAlignment="1">
      <alignment horizontal="right" vertical="center" wrapText="1"/>
    </xf>
    <xf numFmtId="0" fontId="13" fillId="8" borderId="19" xfId="1" applyFill="1" applyBorder="1" applyAlignment="1">
      <alignment horizontal="center" vertical="center" wrapText="1"/>
    </xf>
    <xf numFmtId="0" fontId="21" fillId="0" borderId="19" xfId="0" applyFont="1" applyFill="1" applyBorder="1" applyAlignment="1">
      <alignment horizontal="center" vertical="center" wrapText="1"/>
    </xf>
    <xf numFmtId="0" fontId="21" fillId="7" borderId="19" xfId="0" applyFont="1" applyFill="1" applyBorder="1" applyAlignment="1">
      <alignment horizontal="center" vertical="center" wrapText="1"/>
    </xf>
    <xf numFmtId="9" fontId="22" fillId="0" borderId="19" xfId="4" applyFont="1" applyBorder="1" applyAlignment="1">
      <alignment horizontal="right" vertical="center"/>
    </xf>
    <xf numFmtId="165" fontId="22" fillId="0" borderId="19" xfId="4" applyNumberFormat="1" applyFont="1" applyBorder="1" applyAlignment="1">
      <alignment horizontal="right" vertical="center"/>
    </xf>
    <xf numFmtId="43" fontId="21" fillId="7" borderId="19" xfId="0" applyNumberFormat="1" applyFont="1" applyFill="1" applyBorder="1" applyAlignment="1">
      <alignment horizontal="right" vertical="center" wrapText="1"/>
    </xf>
    <xf numFmtId="43" fontId="21" fillId="8" borderId="19" xfId="0" applyNumberFormat="1" applyFont="1" applyFill="1" applyBorder="1" applyAlignment="1">
      <alignment horizontal="right" vertical="center" wrapText="1"/>
    </xf>
    <xf numFmtId="41" fontId="22" fillId="0" borderId="19" xfId="0" applyNumberFormat="1" applyFont="1" applyBorder="1" applyAlignment="1">
      <alignment horizontal="right" vertical="center"/>
    </xf>
    <xf numFmtId="167" fontId="21" fillId="7" borderId="19" xfId="3" applyNumberFormat="1" applyFont="1" applyFill="1" applyBorder="1" applyAlignment="1">
      <alignment horizontal="right" vertical="center" wrapText="1"/>
    </xf>
    <xf numFmtId="167" fontId="21" fillId="7" borderId="19" xfId="0" applyNumberFormat="1" applyFont="1" applyFill="1" applyBorder="1" applyAlignment="1">
      <alignment horizontal="right" vertical="center" wrapText="1"/>
    </xf>
    <xf numFmtId="43" fontId="22" fillId="0" borderId="19" xfId="0" applyNumberFormat="1" applyFont="1" applyBorder="1" applyAlignment="1">
      <alignment horizontal="right" vertical="center"/>
    </xf>
    <xf numFmtId="43" fontId="22" fillId="8" borderId="19" xfId="0" applyNumberFormat="1" applyFont="1" applyFill="1" applyBorder="1" applyAlignment="1">
      <alignment horizontal="right" vertical="center"/>
    </xf>
    <xf numFmtId="43" fontId="22" fillId="0" borderId="19" xfId="4" applyNumberFormat="1" applyFont="1" applyBorder="1" applyAlignment="1">
      <alignment horizontal="right" vertical="center"/>
    </xf>
    <xf numFmtId="43" fontId="22" fillId="8" borderId="19" xfId="4" applyNumberFormat="1" applyFont="1" applyFill="1" applyBorder="1" applyAlignment="1">
      <alignment horizontal="right" vertical="center"/>
    </xf>
    <xf numFmtId="0" fontId="21" fillId="8" borderId="19" xfId="0" applyFont="1" applyFill="1" applyBorder="1" applyAlignment="1">
      <alignment horizontal="center" vertical="center"/>
    </xf>
    <xf numFmtId="0" fontId="21" fillId="0" borderId="19" xfId="0" applyFont="1" applyFill="1" applyBorder="1" applyAlignment="1">
      <alignment horizontal="center" vertical="center"/>
    </xf>
    <xf numFmtId="49" fontId="21" fillId="0" borderId="19" xfId="0" applyNumberFormat="1" applyFont="1" applyFill="1" applyBorder="1" applyAlignment="1">
      <alignment horizontal="center" vertical="center" wrapText="1"/>
    </xf>
    <xf numFmtId="49" fontId="21" fillId="8" borderId="19" xfId="0" applyNumberFormat="1" applyFont="1" applyFill="1" applyBorder="1" applyAlignment="1">
      <alignment horizontal="center" vertical="center" wrapText="1"/>
    </xf>
    <xf numFmtId="167" fontId="22" fillId="0" borderId="19" xfId="3" applyNumberFormat="1" applyFont="1" applyFill="1" applyBorder="1" applyAlignment="1">
      <alignment horizontal="right" vertical="center"/>
    </xf>
    <xf numFmtId="167" fontId="22" fillId="0" borderId="19" xfId="3" applyNumberFormat="1" applyFont="1" applyBorder="1" applyAlignment="1">
      <alignment horizontal="right" vertical="center"/>
    </xf>
    <xf numFmtId="167" fontId="12" fillId="8" borderId="19" xfId="3" applyNumberFormat="1" applyFont="1" applyFill="1" applyBorder="1" applyAlignment="1">
      <alignment horizontal="right" vertical="center"/>
    </xf>
    <xf numFmtId="167" fontId="22" fillId="8" borderId="19" xfId="3" applyNumberFormat="1" applyFont="1" applyFill="1" applyBorder="1" applyAlignment="1">
      <alignment horizontal="right" vertical="center"/>
    </xf>
    <xf numFmtId="165" fontId="22" fillId="8" borderId="19" xfId="4" quotePrefix="1" applyNumberFormat="1" applyFont="1" applyFill="1" applyBorder="1" applyAlignment="1">
      <alignment horizontal="right" vertical="center"/>
    </xf>
    <xf numFmtId="0" fontId="22" fillId="8" borderId="19" xfId="0" applyFont="1" applyFill="1" applyBorder="1" applyAlignment="1">
      <alignment horizontal="center" wrapText="1"/>
    </xf>
    <xf numFmtId="0" fontId="22" fillId="8" borderId="19" xfId="0" applyFont="1" applyFill="1" applyBorder="1" applyAlignment="1">
      <alignment horizontal="right" vertical="center"/>
    </xf>
    <xf numFmtId="0" fontId="22" fillId="0" borderId="19" xfId="0" applyFont="1" applyBorder="1" applyAlignment="1">
      <alignment horizontal="center" wrapText="1"/>
    </xf>
    <xf numFmtId="0" fontId="22" fillId="0" borderId="19" xfId="0" applyFont="1" applyBorder="1" applyAlignment="1">
      <alignment horizontal="right" vertical="center"/>
    </xf>
  </cellXfs>
  <cellStyles count="5">
    <cellStyle name="Hipervínculo" xfId="1" builtinId="8"/>
    <cellStyle name="Millares" xfId="3" builtinId="3"/>
    <cellStyle name="Moneda" xfId="2" builtinId="4"/>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ministeriodegobierno.gob.ec/wp-content/uploads/downloads/2021/01/Literal-k.-%E2%80%93-Planes-y-programas-en-ejecucio%CC%81n.pdf"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onedrive.live.com/view.aspx?resid=998D32384EBBF2A3!212&amp;ithint=file%2cxlsx&amp;authkey=!AAUuIjC2UaEOL6g" TargetMode="External"/><Relationship Id="rId1" Type="http://schemas.openxmlformats.org/officeDocument/2006/relationships/hyperlink" Target="https://onedrive.live.com/?authkey=%21AOyJNgZxi4T4CRo&amp;cid=998D32384EBBF2A3&amp;id=998D32384EBBF2A3%21140&amp;parId=998D32384EBBF2A3%21139&amp;o=OneU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D1" workbookViewId="0">
      <selection activeCell="N6" sqref="N6:O6"/>
    </sheetView>
  </sheetViews>
  <sheetFormatPr baseColWidth="10" defaultColWidth="11.5703125" defaultRowHeight="15" x14ac:dyDescent="0.25"/>
  <cols>
    <col min="1" max="16384" width="11.5703125" style="1"/>
  </cols>
  <sheetData>
    <row r="1" spans="1:15" ht="14.45" x14ac:dyDescent="0.3">
      <c r="A1" s="72" t="s">
        <v>85</v>
      </c>
      <c r="B1" s="72"/>
      <c r="C1" s="72"/>
      <c r="D1" s="72"/>
      <c r="E1" s="72"/>
      <c r="F1" s="72"/>
      <c r="G1" s="72"/>
      <c r="H1" s="72"/>
      <c r="I1" s="72"/>
      <c r="J1" s="72"/>
      <c r="K1" s="72"/>
      <c r="L1" s="72"/>
      <c r="M1" s="72"/>
      <c r="N1" s="72"/>
      <c r="O1" s="72"/>
    </row>
    <row r="2" spans="1:15" ht="14.45" x14ac:dyDescent="0.3">
      <c r="A2" s="72" t="s">
        <v>84</v>
      </c>
      <c r="B2" s="72"/>
      <c r="C2" s="72"/>
      <c r="D2" s="72"/>
      <c r="E2" s="72"/>
      <c r="F2" s="72"/>
      <c r="G2" s="72"/>
      <c r="H2" s="72"/>
      <c r="I2" s="72"/>
      <c r="J2" s="72"/>
      <c r="K2" s="72"/>
      <c r="L2" s="72"/>
      <c r="M2" s="72"/>
      <c r="N2" s="72"/>
      <c r="O2" s="72"/>
    </row>
    <row r="4" spans="1:15" x14ac:dyDescent="0.25">
      <c r="A4" s="58" t="s">
        <v>0</v>
      </c>
      <c r="B4" s="58"/>
      <c r="C4" s="58"/>
      <c r="D4" s="58"/>
      <c r="E4" s="58"/>
      <c r="F4" s="58"/>
      <c r="G4" s="58"/>
      <c r="H4" s="58"/>
      <c r="I4" s="58"/>
      <c r="J4" s="58"/>
      <c r="K4" s="58"/>
      <c r="L4" s="58"/>
      <c r="M4" s="58"/>
      <c r="N4" s="58"/>
      <c r="O4" s="58"/>
    </row>
    <row r="5" spans="1:15" x14ac:dyDescent="0.25">
      <c r="A5" s="58" t="s">
        <v>1</v>
      </c>
      <c r="B5" s="58"/>
      <c r="C5" s="58"/>
      <c r="D5" s="58"/>
      <c r="E5" s="58"/>
      <c r="F5" s="58"/>
      <c r="G5" s="58"/>
      <c r="H5" s="58"/>
      <c r="I5" s="58"/>
      <c r="J5" s="58"/>
      <c r="K5" s="58"/>
      <c r="L5" s="58"/>
      <c r="M5" s="58"/>
      <c r="N5" s="58"/>
      <c r="O5" s="58"/>
    </row>
    <row r="6" spans="1:15" ht="62.45" customHeight="1" x14ac:dyDescent="0.25">
      <c r="A6" s="59" t="s">
        <v>7</v>
      </c>
      <c r="B6" s="59"/>
      <c r="C6" s="60" t="s">
        <v>8</v>
      </c>
      <c r="D6" s="60"/>
      <c r="E6" s="60"/>
      <c r="F6" s="60" t="s">
        <v>9</v>
      </c>
      <c r="G6" s="60"/>
      <c r="H6" s="61" t="s">
        <v>10</v>
      </c>
      <c r="I6" s="62"/>
      <c r="J6" s="61" t="s">
        <v>11</v>
      </c>
      <c r="K6" s="62"/>
      <c r="L6" s="61" t="s">
        <v>12</v>
      </c>
      <c r="M6" s="62"/>
      <c r="N6" s="63" t="s">
        <v>13</v>
      </c>
      <c r="O6" s="63"/>
    </row>
    <row r="7" spans="1:15" ht="14.45" x14ac:dyDescent="0.3">
      <c r="A7" s="69" t="s">
        <v>2</v>
      </c>
      <c r="B7" s="69"/>
      <c r="C7" s="70">
        <v>0</v>
      </c>
      <c r="D7" s="70"/>
      <c r="E7" s="70"/>
      <c r="F7" s="71">
        <v>0</v>
      </c>
      <c r="G7" s="71"/>
      <c r="H7" s="71">
        <v>0</v>
      </c>
      <c r="I7" s="71"/>
      <c r="J7" s="71" t="s">
        <v>3</v>
      </c>
      <c r="K7" s="71"/>
      <c r="L7" s="71" t="s">
        <v>3</v>
      </c>
      <c r="M7" s="71"/>
      <c r="N7" s="64"/>
      <c r="O7" s="64"/>
    </row>
    <row r="8" spans="1:15" ht="14.45" x14ac:dyDescent="0.3">
      <c r="A8" s="65" t="s">
        <v>4</v>
      </c>
      <c r="B8" s="65"/>
      <c r="C8" s="66">
        <v>0</v>
      </c>
      <c r="D8" s="66"/>
      <c r="E8" s="66"/>
      <c r="F8" s="67">
        <v>0</v>
      </c>
      <c r="G8" s="67"/>
      <c r="H8" s="67">
        <v>0</v>
      </c>
      <c r="I8" s="67"/>
      <c r="J8" s="67" t="s">
        <v>3</v>
      </c>
      <c r="K8" s="67"/>
      <c r="L8" s="67" t="s">
        <v>3</v>
      </c>
      <c r="M8" s="67"/>
      <c r="N8" s="68"/>
      <c r="O8" s="68"/>
    </row>
    <row r="9" spans="1:15" x14ac:dyDescent="0.25">
      <c r="A9" s="69" t="s">
        <v>5</v>
      </c>
      <c r="B9" s="69"/>
      <c r="C9" s="70">
        <v>0</v>
      </c>
      <c r="D9" s="70"/>
      <c r="E9" s="70"/>
      <c r="F9" s="71">
        <v>0</v>
      </c>
      <c r="G9" s="71"/>
      <c r="H9" s="71">
        <v>0</v>
      </c>
      <c r="I9" s="71"/>
      <c r="J9" s="71" t="s">
        <v>3</v>
      </c>
      <c r="K9" s="71"/>
      <c r="L9" s="71" t="s">
        <v>3</v>
      </c>
      <c r="M9" s="71"/>
      <c r="N9" s="64"/>
      <c r="O9" s="64"/>
    </row>
    <row r="10" spans="1:15" ht="14.45" x14ac:dyDescent="0.3">
      <c r="A10" s="65" t="s">
        <v>6</v>
      </c>
      <c r="B10" s="65"/>
      <c r="C10" s="66">
        <v>0</v>
      </c>
      <c r="D10" s="66"/>
      <c r="E10" s="66"/>
      <c r="F10" s="67">
        <v>0</v>
      </c>
      <c r="G10" s="67"/>
      <c r="H10" s="67">
        <v>0</v>
      </c>
      <c r="I10" s="67"/>
      <c r="J10" s="67" t="s">
        <v>3</v>
      </c>
      <c r="K10" s="67"/>
      <c r="L10" s="67" t="s">
        <v>3</v>
      </c>
      <c r="M10" s="67"/>
      <c r="N10" s="68"/>
      <c r="O10" s="68"/>
    </row>
  </sheetData>
  <mergeCells count="39">
    <mergeCell ref="A1:O1"/>
    <mergeCell ref="A2:O2"/>
    <mergeCell ref="N9:O9"/>
    <mergeCell ref="A10:B10"/>
    <mergeCell ref="C10:E10"/>
    <mergeCell ref="F10:G10"/>
    <mergeCell ref="H10:I10"/>
    <mergeCell ref="J10:K10"/>
    <mergeCell ref="L10:M10"/>
    <mergeCell ref="N10:O10"/>
    <mergeCell ref="A9:B9"/>
    <mergeCell ref="C9:E9"/>
    <mergeCell ref="F9:G9"/>
    <mergeCell ref="H9:I9"/>
    <mergeCell ref="J9:K9"/>
    <mergeCell ref="L9:M9"/>
    <mergeCell ref="N7:O7"/>
    <mergeCell ref="A8:B8"/>
    <mergeCell ref="C8:E8"/>
    <mergeCell ref="F8:G8"/>
    <mergeCell ref="H8:I8"/>
    <mergeCell ref="J8:K8"/>
    <mergeCell ref="L8:M8"/>
    <mergeCell ref="N8:O8"/>
    <mergeCell ref="A7:B7"/>
    <mergeCell ref="C7:E7"/>
    <mergeCell ref="F7:G7"/>
    <mergeCell ref="H7:I7"/>
    <mergeCell ref="J7:K7"/>
    <mergeCell ref="L7:M7"/>
    <mergeCell ref="A4:O4"/>
    <mergeCell ref="A5:O5"/>
    <mergeCell ref="A6:B6"/>
    <mergeCell ref="C6:E6"/>
    <mergeCell ref="F6:G6"/>
    <mergeCell ref="H6:I6"/>
    <mergeCell ref="J6:K6"/>
    <mergeCell ref="L6:M6"/>
    <mergeCell ref="N6:O6"/>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11" workbookViewId="0">
      <selection activeCell="J36" sqref="J36"/>
    </sheetView>
  </sheetViews>
  <sheetFormatPr baseColWidth="10" defaultRowHeight="15" x14ac:dyDescent="0.25"/>
  <cols>
    <col min="4" max="5" width="4.140625" customWidth="1"/>
  </cols>
  <sheetData>
    <row r="1" spans="1:15" ht="14.45" x14ac:dyDescent="0.3">
      <c r="A1" s="72" t="s">
        <v>85</v>
      </c>
      <c r="B1" s="72"/>
      <c r="C1" s="72"/>
      <c r="D1" s="72"/>
      <c r="E1" s="72"/>
      <c r="F1" s="72"/>
      <c r="G1" s="72"/>
      <c r="H1" s="72"/>
      <c r="I1" s="72"/>
      <c r="J1" s="72"/>
      <c r="K1" s="72"/>
      <c r="L1" s="72"/>
      <c r="M1" s="72"/>
      <c r="N1" s="72"/>
      <c r="O1" s="72"/>
    </row>
    <row r="2" spans="1:15" ht="14.45" x14ac:dyDescent="0.3">
      <c r="A2" s="72" t="s">
        <v>84</v>
      </c>
      <c r="B2" s="72"/>
      <c r="C2" s="72"/>
      <c r="D2" s="72"/>
      <c r="E2" s="72"/>
      <c r="F2" s="72"/>
      <c r="G2" s="72"/>
      <c r="H2" s="72"/>
      <c r="I2" s="72"/>
      <c r="J2" s="72"/>
      <c r="K2" s="72"/>
      <c r="L2" s="72"/>
      <c r="M2" s="72"/>
      <c r="N2" s="72"/>
      <c r="O2" s="72"/>
    </row>
    <row r="3" spans="1:15" ht="14.45" customHeight="1" x14ac:dyDescent="0.3"/>
    <row r="4" spans="1:15" ht="14.45" customHeight="1" x14ac:dyDescent="0.25">
      <c r="A4" s="95" t="s">
        <v>14</v>
      </c>
      <c r="B4" s="96"/>
      <c r="C4" s="96"/>
      <c r="D4" s="96"/>
      <c r="E4" s="96"/>
      <c r="F4" s="96"/>
      <c r="G4" s="96"/>
      <c r="H4" s="96"/>
      <c r="I4" s="96"/>
      <c r="J4" s="96"/>
      <c r="K4" s="96"/>
      <c r="L4" s="96"/>
      <c r="M4" s="96"/>
      <c r="N4" s="97"/>
      <c r="O4" s="5"/>
    </row>
    <row r="5" spans="1:15" ht="28.9" customHeight="1" x14ac:dyDescent="0.25">
      <c r="A5" s="109" t="s">
        <v>26</v>
      </c>
      <c r="B5" s="110"/>
      <c r="C5" s="111" t="s">
        <v>15</v>
      </c>
      <c r="D5" s="112"/>
      <c r="E5" s="112"/>
      <c r="F5" s="109" t="s">
        <v>16</v>
      </c>
      <c r="G5" s="109"/>
      <c r="H5" s="109" t="s">
        <v>17</v>
      </c>
      <c r="I5" s="109"/>
      <c r="J5" s="109" t="s">
        <v>18</v>
      </c>
      <c r="K5" s="109"/>
      <c r="L5" s="109" t="s">
        <v>19</v>
      </c>
      <c r="M5" s="109"/>
      <c r="N5" s="103" t="s">
        <v>20</v>
      </c>
      <c r="O5" s="103"/>
    </row>
    <row r="6" spans="1:15" ht="53.45" customHeight="1" x14ac:dyDescent="0.25">
      <c r="A6" s="104" t="s">
        <v>21</v>
      </c>
      <c r="B6" s="104"/>
      <c r="C6" s="105"/>
      <c r="D6" s="106"/>
      <c r="E6" s="107"/>
      <c r="F6" s="108"/>
      <c r="G6" s="108"/>
      <c r="H6" s="108"/>
      <c r="I6" s="108"/>
      <c r="J6" s="108"/>
      <c r="K6" s="108"/>
      <c r="L6" s="108"/>
      <c r="M6" s="108"/>
      <c r="N6" s="108"/>
      <c r="O6" s="108"/>
    </row>
    <row r="7" spans="1:15" ht="43.9" customHeight="1" x14ac:dyDescent="0.25">
      <c r="A7" s="113" t="s">
        <v>22</v>
      </c>
      <c r="B7" s="113"/>
      <c r="C7" s="118"/>
      <c r="D7" s="119"/>
      <c r="E7" s="120"/>
      <c r="F7" s="113"/>
      <c r="G7" s="113"/>
      <c r="H7" s="113"/>
      <c r="I7" s="113"/>
      <c r="J7" s="113"/>
      <c r="K7" s="113"/>
      <c r="L7" s="113"/>
      <c r="M7" s="113"/>
      <c r="N7" s="113"/>
      <c r="O7" s="113"/>
    </row>
    <row r="8" spans="1:15" ht="36" customHeight="1" x14ac:dyDescent="0.25">
      <c r="A8" s="104" t="s">
        <v>23</v>
      </c>
      <c r="B8" s="104"/>
      <c r="C8" s="114"/>
      <c r="D8" s="115"/>
      <c r="E8" s="116"/>
      <c r="F8" s="104"/>
      <c r="G8" s="104"/>
      <c r="H8" s="117"/>
      <c r="I8" s="117"/>
      <c r="J8" s="104"/>
      <c r="K8" s="104"/>
      <c r="L8" s="104"/>
      <c r="M8" s="104"/>
      <c r="N8" s="104"/>
      <c r="O8" s="104"/>
    </row>
    <row r="9" spans="1:15" ht="42" customHeight="1" x14ac:dyDescent="0.25">
      <c r="A9" s="113" t="s">
        <v>24</v>
      </c>
      <c r="B9" s="113"/>
      <c r="C9" s="118"/>
      <c r="D9" s="119"/>
      <c r="E9" s="120"/>
      <c r="F9" s="113"/>
      <c r="G9" s="113"/>
      <c r="H9" s="124"/>
      <c r="I9" s="124"/>
      <c r="J9" s="113"/>
      <c r="K9" s="113"/>
      <c r="L9" s="113"/>
      <c r="M9" s="113"/>
      <c r="N9" s="113"/>
      <c r="O9" s="113"/>
    </row>
    <row r="10" spans="1:15" ht="40.15" customHeight="1" x14ac:dyDescent="0.25">
      <c r="A10" s="114" t="s">
        <v>25</v>
      </c>
      <c r="B10" s="116"/>
      <c r="C10" s="121"/>
      <c r="D10" s="122"/>
      <c r="E10" s="123"/>
      <c r="F10" s="117"/>
      <c r="G10" s="117"/>
      <c r="H10" s="117"/>
      <c r="I10" s="117"/>
      <c r="J10" s="117"/>
      <c r="K10" s="117"/>
      <c r="L10" s="117"/>
      <c r="M10" s="117"/>
      <c r="N10" s="117"/>
      <c r="O10" s="117"/>
    </row>
    <row r="12" spans="1:15" thickBot="1" x14ac:dyDescent="0.35"/>
    <row r="13" spans="1:15" ht="16.5" thickBot="1" x14ac:dyDescent="0.3">
      <c r="A13" s="98" t="s">
        <v>86</v>
      </c>
      <c r="B13" s="99"/>
      <c r="C13" s="100"/>
      <c r="D13" s="7"/>
      <c r="E13" s="7"/>
    </row>
    <row r="14" spans="1:15" x14ac:dyDescent="0.25">
      <c r="A14" s="101" t="s">
        <v>87</v>
      </c>
      <c r="B14" s="101" t="s">
        <v>88</v>
      </c>
      <c r="C14" s="101" t="s">
        <v>37</v>
      </c>
      <c r="D14" s="7"/>
      <c r="E14" s="7"/>
    </row>
    <row r="15" spans="1:15" ht="69" customHeight="1" thickBot="1" x14ac:dyDescent="0.3">
      <c r="A15" s="102"/>
      <c r="B15" s="102"/>
      <c r="C15" s="102"/>
      <c r="D15" s="7"/>
      <c r="E15" s="7"/>
    </row>
    <row r="16" spans="1:15" ht="141" thickBot="1" x14ac:dyDescent="0.3">
      <c r="A16" s="8" t="s">
        <v>89</v>
      </c>
      <c r="B16" s="9"/>
      <c r="C16" s="10"/>
      <c r="D16" s="7"/>
      <c r="E16" s="7"/>
    </row>
    <row r="17" spans="1:6" ht="102.75" thickBot="1" x14ac:dyDescent="0.3">
      <c r="A17" s="11" t="s">
        <v>90</v>
      </c>
      <c r="B17" s="9"/>
      <c r="C17" s="10"/>
      <c r="D17" s="7"/>
      <c r="E17" s="7"/>
    </row>
    <row r="18" spans="1:6" ht="15.75" thickBot="1" x14ac:dyDescent="0.3">
      <c r="A18" s="12"/>
      <c r="B18" s="13"/>
      <c r="C18" s="7"/>
      <c r="D18" s="7"/>
      <c r="E18" s="7"/>
    </row>
    <row r="19" spans="1:6" ht="64.5" thickBot="1" x14ac:dyDescent="0.3">
      <c r="A19" s="14" t="s">
        <v>91</v>
      </c>
      <c r="B19" s="14" t="s">
        <v>88</v>
      </c>
      <c r="C19" s="93" t="s">
        <v>37</v>
      </c>
      <c r="D19" s="93"/>
      <c r="E19" s="7"/>
    </row>
    <row r="20" spans="1:6" ht="39" thickBot="1" x14ac:dyDescent="0.3">
      <c r="A20" s="15" t="s">
        <v>92</v>
      </c>
      <c r="B20" s="16"/>
      <c r="C20" s="94"/>
      <c r="D20" s="94"/>
      <c r="E20" s="7"/>
    </row>
    <row r="21" spans="1:6" ht="51.75" thickBot="1" x14ac:dyDescent="0.3">
      <c r="A21" s="17" t="s">
        <v>93</v>
      </c>
      <c r="B21" s="18"/>
      <c r="C21" s="86"/>
      <c r="D21" s="86"/>
      <c r="E21" s="7"/>
    </row>
    <row r="22" spans="1:6" ht="26.25" thickBot="1" x14ac:dyDescent="0.3">
      <c r="A22" s="15" t="s">
        <v>94</v>
      </c>
      <c r="B22" s="16"/>
      <c r="C22" s="94"/>
      <c r="D22" s="94"/>
      <c r="E22" s="7"/>
    </row>
    <row r="23" spans="1:6" ht="51.75" thickBot="1" x14ac:dyDescent="0.3">
      <c r="A23" s="17" t="s">
        <v>95</v>
      </c>
      <c r="B23" s="18"/>
      <c r="C23" s="86"/>
      <c r="D23" s="86"/>
      <c r="E23" s="7"/>
    </row>
    <row r="24" spans="1:6" ht="26.25" thickBot="1" x14ac:dyDescent="0.3">
      <c r="A24" s="15" t="s">
        <v>96</v>
      </c>
      <c r="B24" s="16"/>
      <c r="C24" s="84"/>
      <c r="D24" s="85"/>
      <c r="E24" s="7"/>
    </row>
    <row r="25" spans="1:6" ht="15.75" thickBot="1" x14ac:dyDescent="0.3">
      <c r="A25" s="17" t="s">
        <v>97</v>
      </c>
      <c r="B25" s="19"/>
      <c r="C25" s="86"/>
      <c r="D25" s="86"/>
      <c r="E25" s="7"/>
    </row>
    <row r="26" spans="1:6" x14ac:dyDescent="0.25">
      <c r="A26" s="20"/>
      <c r="B26" s="13"/>
      <c r="C26" s="7"/>
      <c r="D26" s="7"/>
      <c r="E26" s="7"/>
    </row>
    <row r="27" spans="1:6" ht="16.5" thickBot="1" x14ac:dyDescent="0.3">
      <c r="A27" s="87" t="s">
        <v>98</v>
      </c>
      <c r="B27" s="88"/>
      <c r="C27" s="88"/>
      <c r="D27" s="88"/>
      <c r="E27" s="88"/>
    </row>
    <row r="28" spans="1:6" ht="64.5" thickBot="1" x14ac:dyDescent="0.3">
      <c r="A28" s="21" t="s">
        <v>99</v>
      </c>
      <c r="B28" s="22" t="s">
        <v>100</v>
      </c>
      <c r="C28" s="23" t="s">
        <v>101</v>
      </c>
      <c r="D28" s="89" t="s">
        <v>102</v>
      </c>
      <c r="E28" s="90"/>
    </row>
    <row r="29" spans="1:6" ht="15.75" thickBot="1" x14ac:dyDescent="0.3">
      <c r="A29" s="24" t="s">
        <v>103</v>
      </c>
      <c r="B29" s="25"/>
      <c r="C29" s="26"/>
      <c r="D29" s="91"/>
      <c r="E29" s="92"/>
    </row>
    <row r="30" spans="1:6" x14ac:dyDescent="0.25">
      <c r="A30" s="20"/>
      <c r="B30" s="13"/>
      <c r="C30" s="7"/>
      <c r="D30" s="7"/>
      <c r="E30" s="7"/>
    </row>
    <row r="31" spans="1:6" ht="16.149999999999999" customHeight="1" thickBot="1" x14ac:dyDescent="0.3">
      <c r="A31" s="82" t="s">
        <v>104</v>
      </c>
      <c r="B31" s="83"/>
      <c r="C31" s="83"/>
      <c r="D31" s="83"/>
      <c r="E31" s="83"/>
      <c r="F31" s="83"/>
    </row>
    <row r="32" spans="1:6" ht="102.75" thickBot="1" x14ac:dyDescent="0.3">
      <c r="A32" s="14" t="s">
        <v>105</v>
      </c>
      <c r="B32" s="14" t="s">
        <v>106</v>
      </c>
      <c r="C32" s="14" t="s">
        <v>102</v>
      </c>
      <c r="D32" s="79" t="s">
        <v>81</v>
      </c>
      <c r="E32" s="80"/>
      <c r="F32" s="81"/>
    </row>
    <row r="33" spans="1:6" ht="27" thickBot="1" x14ac:dyDescent="0.3">
      <c r="A33" s="27" t="s">
        <v>107</v>
      </c>
      <c r="B33" s="28"/>
      <c r="C33" s="29"/>
      <c r="D33" s="73"/>
      <c r="E33" s="74"/>
      <c r="F33" s="75"/>
    </row>
    <row r="34" spans="1:6" ht="39.75" thickBot="1" x14ac:dyDescent="0.3">
      <c r="A34" s="30" t="s">
        <v>108</v>
      </c>
      <c r="B34" s="31"/>
      <c r="C34" s="32"/>
      <c r="D34" s="76"/>
      <c r="E34" s="77"/>
      <c r="F34" s="78"/>
    </row>
    <row r="35" spans="1:6" ht="27" thickBot="1" x14ac:dyDescent="0.3">
      <c r="A35" s="27" t="s">
        <v>109</v>
      </c>
      <c r="B35" s="28"/>
      <c r="C35" s="29"/>
      <c r="D35" s="73"/>
      <c r="E35" s="74"/>
      <c r="F35" s="75"/>
    </row>
    <row r="36" spans="1:6" ht="39.75" thickBot="1" x14ac:dyDescent="0.3">
      <c r="A36" s="30" t="s">
        <v>110</v>
      </c>
      <c r="B36" s="31"/>
      <c r="C36" s="32"/>
      <c r="D36" s="76"/>
      <c r="E36" s="77"/>
      <c r="F36" s="78"/>
    </row>
    <row r="37" spans="1:6" ht="15.75" thickBot="1" x14ac:dyDescent="0.3">
      <c r="A37" s="27" t="s">
        <v>97</v>
      </c>
      <c r="B37" s="28"/>
      <c r="C37" s="29"/>
      <c r="D37" s="73"/>
      <c r="E37" s="74"/>
      <c r="F37" s="75"/>
    </row>
  </sheetData>
  <mergeCells count="66">
    <mergeCell ref="A1:O1"/>
    <mergeCell ref="A2:O2"/>
    <mergeCell ref="A10:B10"/>
    <mergeCell ref="F10:G10"/>
    <mergeCell ref="H10:I10"/>
    <mergeCell ref="J10:K10"/>
    <mergeCell ref="L10:M10"/>
    <mergeCell ref="N10:O10"/>
    <mergeCell ref="C10:E10"/>
    <mergeCell ref="N9:O9"/>
    <mergeCell ref="A9:B9"/>
    <mergeCell ref="C9:E9"/>
    <mergeCell ref="F9:G9"/>
    <mergeCell ref="H9:I9"/>
    <mergeCell ref="J9:K9"/>
    <mergeCell ref="H5:I5"/>
    <mergeCell ref="J5:K5"/>
    <mergeCell ref="L5:M5"/>
    <mergeCell ref="N7:O7"/>
    <mergeCell ref="L8:M8"/>
    <mergeCell ref="N8:O8"/>
    <mergeCell ref="L9:M9"/>
    <mergeCell ref="L7:M7"/>
    <mergeCell ref="A8:B8"/>
    <mergeCell ref="C8:E8"/>
    <mergeCell ref="F8:G8"/>
    <mergeCell ref="H8:I8"/>
    <mergeCell ref="J8:K8"/>
    <mergeCell ref="A7:B7"/>
    <mergeCell ref="C7:E7"/>
    <mergeCell ref="F7:G7"/>
    <mergeCell ref="H7:I7"/>
    <mergeCell ref="J7:K7"/>
    <mergeCell ref="A4:N4"/>
    <mergeCell ref="A13:C13"/>
    <mergeCell ref="A14:A15"/>
    <mergeCell ref="B14:B15"/>
    <mergeCell ref="C14:C15"/>
    <mergeCell ref="N5:O5"/>
    <mergeCell ref="A6:B6"/>
    <mergeCell ref="C6:E6"/>
    <mergeCell ref="F6:G6"/>
    <mergeCell ref="H6:I6"/>
    <mergeCell ref="J6:K6"/>
    <mergeCell ref="L6:M6"/>
    <mergeCell ref="N6:O6"/>
    <mergeCell ref="A5:B5"/>
    <mergeCell ref="C5:E5"/>
    <mergeCell ref="F5:G5"/>
    <mergeCell ref="C19:D19"/>
    <mergeCell ref="C20:D20"/>
    <mergeCell ref="C21:D21"/>
    <mergeCell ref="C22:D22"/>
    <mergeCell ref="C23:D23"/>
    <mergeCell ref="C24:D24"/>
    <mergeCell ref="C25:D25"/>
    <mergeCell ref="A27:E27"/>
    <mergeCell ref="D28:E28"/>
    <mergeCell ref="D29:E29"/>
    <mergeCell ref="D35:F35"/>
    <mergeCell ref="D36:F36"/>
    <mergeCell ref="D37:F37"/>
    <mergeCell ref="D32:F32"/>
    <mergeCell ref="A31:F31"/>
    <mergeCell ref="D33:F33"/>
    <mergeCell ref="D34:F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I13" sqref="I13"/>
    </sheetView>
  </sheetViews>
  <sheetFormatPr baseColWidth="10" defaultRowHeight="15" x14ac:dyDescent="0.25"/>
  <sheetData>
    <row r="1" spans="1:15" ht="14.45" x14ac:dyDescent="0.3">
      <c r="A1" s="72" t="s">
        <v>85</v>
      </c>
      <c r="B1" s="72"/>
      <c r="C1" s="72"/>
      <c r="D1" s="72"/>
      <c r="E1" s="72"/>
      <c r="F1" s="72"/>
      <c r="G1" s="72"/>
      <c r="H1" s="6"/>
      <c r="I1" s="6"/>
      <c r="J1" s="6"/>
      <c r="K1" s="6"/>
      <c r="L1" s="6"/>
      <c r="M1" s="6"/>
      <c r="N1" s="6"/>
      <c r="O1" s="6"/>
    </row>
    <row r="2" spans="1:15" ht="14.45" x14ac:dyDescent="0.3">
      <c r="A2" s="72" t="s">
        <v>84</v>
      </c>
      <c r="B2" s="72"/>
      <c r="C2" s="72"/>
      <c r="D2" s="72"/>
      <c r="E2" s="72"/>
      <c r="F2" s="72"/>
      <c r="G2" s="72"/>
      <c r="H2" s="6"/>
      <c r="I2" s="6"/>
      <c r="J2" s="6"/>
      <c r="K2" s="6"/>
      <c r="L2" s="6"/>
      <c r="M2" s="6"/>
      <c r="N2" s="6"/>
      <c r="O2" s="6"/>
    </row>
    <row r="4" spans="1:15" ht="23.45" customHeight="1" x14ac:dyDescent="0.25">
      <c r="A4" s="136" t="s">
        <v>27</v>
      </c>
      <c r="B4" s="137"/>
      <c r="C4" s="137"/>
      <c r="D4" s="137"/>
      <c r="E4" s="137"/>
      <c r="F4" s="137"/>
      <c r="G4" s="138"/>
    </row>
    <row r="5" spans="1:15" ht="45" customHeight="1" x14ac:dyDescent="0.25">
      <c r="A5" s="125" t="s">
        <v>28</v>
      </c>
      <c r="B5" s="125"/>
      <c r="C5" s="126" t="s">
        <v>29</v>
      </c>
      <c r="D5" s="127"/>
      <c r="E5" s="127"/>
      <c r="F5" s="127"/>
      <c r="G5" s="128"/>
    </row>
    <row r="6" spans="1:15" x14ac:dyDescent="0.25">
      <c r="A6" s="129"/>
      <c r="B6" s="129"/>
      <c r="C6" s="131"/>
      <c r="D6" s="131"/>
      <c r="E6" s="131"/>
      <c r="F6" s="131"/>
      <c r="G6" s="131"/>
    </row>
    <row r="7" spans="1:15" x14ac:dyDescent="0.25">
      <c r="A7" s="129"/>
      <c r="B7" s="130"/>
      <c r="C7" s="131"/>
      <c r="D7" s="131"/>
      <c r="E7" s="131"/>
      <c r="F7" s="131"/>
      <c r="G7" s="131"/>
    </row>
    <row r="8" spans="1:15" x14ac:dyDescent="0.25">
      <c r="A8" s="129"/>
      <c r="B8" s="130"/>
      <c r="C8" s="129"/>
      <c r="D8" s="129"/>
      <c r="E8" s="129"/>
      <c r="F8" s="129"/>
      <c r="G8" s="129"/>
    </row>
    <row r="9" spans="1:15" x14ac:dyDescent="0.25">
      <c r="A9" s="129"/>
      <c r="B9" s="130"/>
      <c r="C9" s="129"/>
      <c r="D9" s="129"/>
      <c r="E9" s="129"/>
      <c r="F9" s="129"/>
      <c r="G9" s="129"/>
    </row>
    <row r="10" spans="1:15" x14ac:dyDescent="0.25">
      <c r="A10" s="132"/>
      <c r="B10" s="132"/>
      <c r="C10" s="132"/>
      <c r="D10" s="132"/>
      <c r="E10" s="132"/>
      <c r="F10" s="132"/>
      <c r="G10" s="132"/>
    </row>
    <row r="11" spans="1:15" x14ac:dyDescent="0.25">
      <c r="A11" s="132"/>
      <c r="B11" s="130"/>
      <c r="C11" s="132"/>
      <c r="D11" s="132"/>
      <c r="E11" s="132"/>
      <c r="F11" s="132"/>
      <c r="G11" s="132"/>
    </row>
    <row r="12" spans="1:15" x14ac:dyDescent="0.25">
      <c r="A12" s="132"/>
      <c r="B12" s="130"/>
      <c r="C12" s="133"/>
      <c r="D12" s="133"/>
      <c r="E12" s="133"/>
      <c r="F12" s="133"/>
      <c r="G12" s="133"/>
    </row>
    <row r="13" spans="1:15" x14ac:dyDescent="0.25">
      <c r="A13" s="132"/>
      <c r="B13" s="130"/>
      <c r="C13" s="132"/>
      <c r="D13" s="132"/>
      <c r="E13" s="132"/>
      <c r="F13" s="132"/>
      <c r="G13" s="132"/>
    </row>
    <row r="14" spans="1:15" x14ac:dyDescent="0.25">
      <c r="A14" s="129"/>
      <c r="B14" s="129"/>
      <c r="C14" s="131"/>
      <c r="D14" s="131"/>
      <c r="E14" s="131"/>
      <c r="F14" s="131"/>
      <c r="G14" s="131"/>
    </row>
    <row r="15" spans="1:15" x14ac:dyDescent="0.25">
      <c r="A15" s="129"/>
      <c r="B15" s="130"/>
      <c r="C15" s="131"/>
      <c r="D15" s="131"/>
      <c r="E15" s="131"/>
      <c r="F15" s="131"/>
      <c r="G15" s="131"/>
    </row>
    <row r="16" spans="1:15" x14ac:dyDescent="0.25">
      <c r="A16" s="129"/>
      <c r="B16" s="130"/>
      <c r="C16" s="131"/>
      <c r="D16" s="131"/>
      <c r="E16" s="131"/>
      <c r="F16" s="131"/>
      <c r="G16" s="131"/>
    </row>
    <row r="17" spans="1:7" x14ac:dyDescent="0.25">
      <c r="A17" s="132"/>
      <c r="B17" s="132"/>
      <c r="C17" s="133"/>
      <c r="D17" s="133"/>
      <c r="E17" s="133"/>
      <c r="F17" s="133"/>
      <c r="G17" s="133"/>
    </row>
    <row r="18" spans="1:7" x14ac:dyDescent="0.25">
      <c r="A18" s="132"/>
      <c r="B18" s="130"/>
      <c r="C18" s="133"/>
      <c r="D18" s="133"/>
      <c r="E18" s="133"/>
      <c r="F18" s="133"/>
      <c r="G18" s="133"/>
    </row>
    <row r="19" spans="1:7" x14ac:dyDescent="0.25">
      <c r="A19" s="132"/>
      <c r="B19" s="130"/>
      <c r="C19" s="132"/>
      <c r="D19" s="132"/>
      <c r="E19" s="132"/>
      <c r="F19" s="132"/>
      <c r="G19" s="132"/>
    </row>
    <row r="20" spans="1:7" x14ac:dyDescent="0.25">
      <c r="A20" s="134"/>
      <c r="B20" s="134"/>
      <c r="C20" s="131"/>
      <c r="D20" s="131"/>
      <c r="E20" s="131"/>
      <c r="F20" s="131"/>
      <c r="G20" s="131"/>
    </row>
    <row r="21" spans="1:7" x14ac:dyDescent="0.25">
      <c r="A21" s="134"/>
      <c r="B21" s="130"/>
      <c r="C21" s="131"/>
      <c r="D21" s="131"/>
      <c r="E21" s="131"/>
      <c r="F21" s="131"/>
      <c r="G21" s="131"/>
    </row>
    <row r="22" spans="1:7" x14ac:dyDescent="0.25">
      <c r="A22" s="135"/>
      <c r="B22" s="135"/>
      <c r="C22" s="133"/>
      <c r="D22" s="133"/>
      <c r="E22" s="133"/>
      <c r="F22" s="133"/>
      <c r="G22" s="133"/>
    </row>
    <row r="23" spans="1:7" x14ac:dyDescent="0.25">
      <c r="A23" s="135"/>
      <c r="B23" s="130"/>
      <c r="C23" s="133"/>
      <c r="D23" s="133"/>
      <c r="E23" s="133"/>
      <c r="F23" s="133"/>
      <c r="G23" s="133"/>
    </row>
    <row r="24" spans="1:7" x14ac:dyDescent="0.25">
      <c r="A24" s="135"/>
      <c r="B24" s="130"/>
      <c r="C24" s="133"/>
      <c r="D24" s="133"/>
      <c r="E24" s="133"/>
      <c r="F24" s="133"/>
      <c r="G24" s="133"/>
    </row>
    <row r="25" spans="1:7" x14ac:dyDescent="0.25">
      <c r="A25" s="129"/>
      <c r="B25" s="129"/>
      <c r="C25" s="131"/>
      <c r="D25" s="131"/>
      <c r="E25" s="131"/>
      <c r="F25" s="131"/>
      <c r="G25" s="131"/>
    </row>
    <row r="26" spans="1:7" x14ac:dyDescent="0.25">
      <c r="A26" s="129"/>
      <c r="B26" s="130"/>
      <c r="C26" s="131"/>
      <c r="D26" s="131"/>
      <c r="E26" s="131"/>
      <c r="F26" s="131"/>
      <c r="G26" s="131"/>
    </row>
  </sheetData>
  <mergeCells count="33">
    <mergeCell ref="A1:G1"/>
    <mergeCell ref="A2:G2"/>
    <mergeCell ref="A22:B24"/>
    <mergeCell ref="C22:G22"/>
    <mergeCell ref="C23:G23"/>
    <mergeCell ref="C24:G24"/>
    <mergeCell ref="A10:B13"/>
    <mergeCell ref="C10:G10"/>
    <mergeCell ref="C11:G11"/>
    <mergeCell ref="C12:G12"/>
    <mergeCell ref="C13:G13"/>
    <mergeCell ref="A14:B16"/>
    <mergeCell ref="C14:G14"/>
    <mergeCell ref="C15:G15"/>
    <mergeCell ref="C16:G16"/>
    <mergeCell ref="A4:G4"/>
    <mergeCell ref="A25:B26"/>
    <mergeCell ref="C25:G25"/>
    <mergeCell ref="C26:G26"/>
    <mergeCell ref="A17:B19"/>
    <mergeCell ref="C17:G17"/>
    <mergeCell ref="C18:G18"/>
    <mergeCell ref="C19:G19"/>
    <mergeCell ref="A20:B21"/>
    <mergeCell ref="C20:G20"/>
    <mergeCell ref="C21:G21"/>
    <mergeCell ref="A5:B5"/>
    <mergeCell ref="C5:G5"/>
    <mergeCell ref="A6:B9"/>
    <mergeCell ref="C6:G6"/>
    <mergeCell ref="C7:G7"/>
    <mergeCell ref="C8:G8"/>
    <mergeCell ref="C9:G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5"/>
  <sheetViews>
    <sheetView tabSelected="1" workbookViewId="0">
      <selection activeCell="G8" sqref="G8"/>
    </sheetView>
  </sheetViews>
  <sheetFormatPr baseColWidth="10" defaultRowHeight="15" x14ac:dyDescent="0.25"/>
  <cols>
    <col min="4" max="4" width="16.85546875" customWidth="1"/>
    <col min="5" max="5" width="14" customWidth="1"/>
    <col min="7" max="7" width="16.7109375" customWidth="1"/>
    <col min="8" max="8" width="18.7109375" customWidth="1"/>
    <col min="9" max="9" width="17.42578125" customWidth="1"/>
    <col min="10" max="10" width="28" customWidth="1"/>
  </cols>
  <sheetData>
    <row r="1" spans="1:18" ht="14.45" customHeight="1" x14ac:dyDescent="0.25">
      <c r="A1" s="72" t="s">
        <v>1108</v>
      </c>
      <c r="B1" s="72"/>
      <c r="C1" s="72"/>
      <c r="D1" s="72"/>
      <c r="E1" s="72"/>
      <c r="F1" s="72"/>
      <c r="G1" s="72"/>
      <c r="H1" s="72"/>
      <c r="I1" s="72"/>
      <c r="J1" s="72"/>
      <c r="K1" s="6"/>
      <c r="L1" s="6"/>
      <c r="M1" s="6"/>
      <c r="N1" s="6"/>
      <c r="O1" s="6"/>
      <c r="P1" s="6"/>
      <c r="Q1" s="6"/>
      <c r="R1" s="6"/>
    </row>
    <row r="2" spans="1:18" x14ac:dyDescent="0.25">
      <c r="A2" s="72" t="s">
        <v>84</v>
      </c>
      <c r="B2" s="72"/>
      <c r="C2" s="72"/>
      <c r="D2" s="72"/>
      <c r="E2" s="72"/>
      <c r="F2" s="72"/>
      <c r="G2" s="72"/>
      <c r="H2" s="72"/>
      <c r="I2" s="72"/>
      <c r="J2" s="72"/>
      <c r="K2" s="6"/>
      <c r="L2" s="6"/>
      <c r="M2" s="6"/>
      <c r="N2" s="6"/>
      <c r="O2" s="6"/>
      <c r="P2" s="6"/>
      <c r="Q2" s="6"/>
      <c r="R2" s="6"/>
    </row>
    <row r="3" spans="1:18" x14ac:dyDescent="0.25">
      <c r="A3" s="139"/>
      <c r="B3" s="139"/>
      <c r="C3" s="139"/>
      <c r="D3" s="139"/>
      <c r="E3" s="139"/>
      <c r="F3" s="139"/>
      <c r="G3" s="139"/>
      <c r="H3" s="139"/>
      <c r="I3" s="139"/>
      <c r="J3" s="139"/>
      <c r="K3" s="139"/>
      <c r="L3" s="139"/>
      <c r="M3" s="139"/>
      <c r="N3" s="139"/>
      <c r="O3" s="139"/>
      <c r="P3" s="139"/>
      <c r="Q3" s="139"/>
      <c r="R3" s="139"/>
    </row>
    <row r="4" spans="1:18" ht="15.75" thickBot="1" x14ac:dyDescent="0.3"/>
    <row r="5" spans="1:18" ht="15.75" thickBot="1" x14ac:dyDescent="0.3">
      <c r="A5" s="151" t="s">
        <v>30</v>
      </c>
      <c r="B5" s="143"/>
      <c r="C5" s="140" t="s">
        <v>31</v>
      </c>
      <c r="D5" s="142" t="s">
        <v>32</v>
      </c>
      <c r="E5" s="143"/>
      <c r="F5" s="144" t="s">
        <v>33</v>
      </c>
      <c r="G5" s="146" t="s">
        <v>34</v>
      </c>
      <c r="H5" s="146" t="s">
        <v>114</v>
      </c>
      <c r="I5" s="146" t="s">
        <v>36</v>
      </c>
      <c r="J5" s="146" t="s">
        <v>115</v>
      </c>
    </row>
    <row r="6" spans="1:18" x14ac:dyDescent="0.25">
      <c r="A6" s="148" t="s">
        <v>117</v>
      </c>
      <c r="B6" s="149" t="s">
        <v>116</v>
      </c>
      <c r="C6" s="141"/>
      <c r="D6" s="150" t="s">
        <v>38</v>
      </c>
      <c r="E6" s="149" t="s">
        <v>39</v>
      </c>
      <c r="F6" s="145"/>
      <c r="G6" s="147"/>
      <c r="H6" s="147"/>
      <c r="I6" s="147"/>
      <c r="J6" s="147"/>
    </row>
    <row r="7" spans="1:18" ht="15.75" thickBot="1" x14ac:dyDescent="0.3">
      <c r="A7" s="203"/>
      <c r="B7" s="204"/>
      <c r="C7" s="141"/>
      <c r="D7" s="205"/>
      <c r="E7" s="204"/>
      <c r="F7" s="145"/>
      <c r="G7" s="147"/>
      <c r="H7" s="147"/>
      <c r="I7" s="147"/>
      <c r="J7" s="147"/>
    </row>
    <row r="8" spans="1:18" ht="64.5" thickBot="1" x14ac:dyDescent="0.3">
      <c r="A8" s="206" t="s">
        <v>126</v>
      </c>
      <c r="B8" s="206" t="s">
        <v>127</v>
      </c>
      <c r="C8" s="206" t="s">
        <v>128</v>
      </c>
      <c r="D8" s="207">
        <v>1</v>
      </c>
      <c r="E8" s="207">
        <v>0.98545454545454558</v>
      </c>
      <c r="F8" s="208">
        <f>E8/D8</f>
        <v>0.98545454545454558</v>
      </c>
      <c r="G8" s="209">
        <v>16346.400000000001</v>
      </c>
      <c r="H8" s="209">
        <v>15190.360000000002</v>
      </c>
      <c r="I8" s="208">
        <f>H8/G8</f>
        <v>0.92927861792198896</v>
      </c>
      <c r="J8" s="210" t="s">
        <v>129</v>
      </c>
    </row>
    <row r="9" spans="1:18" ht="64.5" thickBot="1" x14ac:dyDescent="0.3">
      <c r="A9" s="211" t="s">
        <v>126</v>
      </c>
      <c r="B9" s="212" t="s">
        <v>127</v>
      </c>
      <c r="C9" s="212" t="s">
        <v>128</v>
      </c>
      <c r="D9" s="213">
        <v>1</v>
      </c>
      <c r="E9" s="213">
        <v>1</v>
      </c>
      <c r="F9" s="214">
        <f t="shared" ref="F9:F72" si="0">E9/D9</f>
        <v>1</v>
      </c>
      <c r="G9" s="215">
        <v>7800.7999999999993</v>
      </c>
      <c r="H9" s="215">
        <v>7800.8</v>
      </c>
      <c r="I9" s="214">
        <f t="shared" ref="I9:I57" si="1">H9/G9</f>
        <v>1.0000000000000002</v>
      </c>
      <c r="J9" s="94"/>
    </row>
    <row r="10" spans="1:18" ht="204.75" thickBot="1" x14ac:dyDescent="0.3">
      <c r="A10" s="206" t="s">
        <v>126</v>
      </c>
      <c r="B10" s="206" t="s">
        <v>130</v>
      </c>
      <c r="C10" s="206" t="s">
        <v>131</v>
      </c>
      <c r="D10" s="207">
        <v>0.8999999999999998</v>
      </c>
      <c r="E10" s="207">
        <v>0.97454545454545438</v>
      </c>
      <c r="F10" s="208">
        <f t="shared" si="0"/>
        <v>1.0828282828282829</v>
      </c>
      <c r="G10" s="216">
        <v>145518.53</v>
      </c>
      <c r="H10" s="216">
        <v>68495.049999999988</v>
      </c>
      <c r="I10" s="208">
        <f t="shared" si="1"/>
        <v>0.4706964123400641</v>
      </c>
      <c r="J10" s="94"/>
    </row>
    <row r="11" spans="1:18" ht="204.75" thickBot="1" x14ac:dyDescent="0.3">
      <c r="A11" s="211" t="s">
        <v>126</v>
      </c>
      <c r="B11" s="212" t="s">
        <v>130</v>
      </c>
      <c r="C11" s="212" t="s">
        <v>131</v>
      </c>
      <c r="D11" s="213">
        <v>0.9</v>
      </c>
      <c r="E11" s="213">
        <v>0.9</v>
      </c>
      <c r="F11" s="214">
        <f t="shared" si="0"/>
        <v>1</v>
      </c>
      <c r="G11" s="215">
        <v>6785.99</v>
      </c>
      <c r="H11" s="215">
        <v>6785.99</v>
      </c>
      <c r="I11" s="214">
        <f t="shared" si="1"/>
        <v>1</v>
      </c>
      <c r="J11" s="94"/>
    </row>
    <row r="12" spans="1:18" ht="204.75" thickBot="1" x14ac:dyDescent="0.3">
      <c r="A12" s="206" t="s">
        <v>126</v>
      </c>
      <c r="B12" s="206" t="s">
        <v>130</v>
      </c>
      <c r="C12" s="206" t="s">
        <v>131</v>
      </c>
      <c r="D12" s="207">
        <v>0.8999999999999998</v>
      </c>
      <c r="E12" s="207">
        <v>0.9</v>
      </c>
      <c r="F12" s="208">
        <f t="shared" si="0"/>
        <v>1.0000000000000002</v>
      </c>
      <c r="G12" s="216">
        <v>15612.8</v>
      </c>
      <c r="H12" s="216">
        <v>12600</v>
      </c>
      <c r="I12" s="208">
        <f t="shared" si="1"/>
        <v>0.80703012912482075</v>
      </c>
      <c r="J12" s="94"/>
    </row>
    <row r="13" spans="1:18" ht="115.5" thickBot="1" x14ac:dyDescent="0.3">
      <c r="A13" s="211" t="s">
        <v>126</v>
      </c>
      <c r="B13" s="212" t="s">
        <v>132</v>
      </c>
      <c r="C13" s="212" t="s">
        <v>133</v>
      </c>
      <c r="D13" s="217">
        <v>1</v>
      </c>
      <c r="E13" s="217">
        <v>1</v>
      </c>
      <c r="F13" s="214">
        <f t="shared" si="0"/>
        <v>1</v>
      </c>
      <c r="G13" s="218">
        <v>38381.620000000003</v>
      </c>
      <c r="H13" s="218">
        <v>38381.620000000003</v>
      </c>
      <c r="I13" s="214">
        <f t="shared" si="1"/>
        <v>1</v>
      </c>
      <c r="J13" s="94"/>
    </row>
    <row r="14" spans="1:18" ht="141" thickBot="1" x14ac:dyDescent="0.3">
      <c r="A14" s="206" t="s">
        <v>126</v>
      </c>
      <c r="B14" s="206" t="s">
        <v>134</v>
      </c>
      <c r="C14" s="206" t="s">
        <v>135</v>
      </c>
      <c r="D14" s="207">
        <v>1</v>
      </c>
      <c r="E14" s="207">
        <v>0.9</v>
      </c>
      <c r="F14" s="208">
        <f t="shared" si="0"/>
        <v>0.9</v>
      </c>
      <c r="G14" s="216">
        <v>0</v>
      </c>
      <c r="H14" s="216">
        <v>0</v>
      </c>
      <c r="I14" s="208">
        <v>0</v>
      </c>
      <c r="J14" s="94"/>
    </row>
    <row r="15" spans="1:18" ht="141" thickBot="1" x14ac:dyDescent="0.3">
      <c r="A15" s="211" t="s">
        <v>126</v>
      </c>
      <c r="B15" s="212" t="s">
        <v>134</v>
      </c>
      <c r="C15" s="212" t="s">
        <v>135</v>
      </c>
      <c r="D15" s="213">
        <v>1.0000000000000002</v>
      </c>
      <c r="E15" s="213">
        <v>0.18181818181818182</v>
      </c>
      <c r="F15" s="214">
        <f t="shared" si="0"/>
        <v>0.1818181818181818</v>
      </c>
      <c r="G15" s="218">
        <v>0</v>
      </c>
      <c r="H15" s="218">
        <v>0</v>
      </c>
      <c r="I15" s="214">
        <v>0</v>
      </c>
      <c r="J15" s="94"/>
    </row>
    <row r="16" spans="1:18" ht="141" thickBot="1" x14ac:dyDescent="0.3">
      <c r="A16" s="206" t="s">
        <v>126</v>
      </c>
      <c r="B16" s="206" t="s">
        <v>134</v>
      </c>
      <c r="C16" s="206" t="s">
        <v>135</v>
      </c>
      <c r="D16" s="207">
        <v>2</v>
      </c>
      <c r="E16" s="207">
        <v>1</v>
      </c>
      <c r="F16" s="208">
        <f t="shared" si="0"/>
        <v>0.5</v>
      </c>
      <c r="G16" s="216">
        <v>0</v>
      </c>
      <c r="H16" s="216">
        <v>0</v>
      </c>
      <c r="I16" s="208">
        <v>0</v>
      </c>
      <c r="J16" s="94"/>
    </row>
    <row r="17" spans="1:10" ht="141" thickBot="1" x14ac:dyDescent="0.3">
      <c r="A17" s="211" t="s">
        <v>126</v>
      </c>
      <c r="B17" s="212" t="s">
        <v>134</v>
      </c>
      <c r="C17" s="212" t="s">
        <v>135</v>
      </c>
      <c r="D17" s="213">
        <v>3</v>
      </c>
      <c r="E17" s="213">
        <v>1</v>
      </c>
      <c r="F17" s="214">
        <f t="shared" si="0"/>
        <v>0.33333333333333331</v>
      </c>
      <c r="G17" s="215">
        <v>19885.14</v>
      </c>
      <c r="H17" s="215">
        <v>18928</v>
      </c>
      <c r="I17" s="214">
        <f t="shared" si="1"/>
        <v>0.95186656970984362</v>
      </c>
      <c r="J17" s="94"/>
    </row>
    <row r="18" spans="1:10" ht="141" thickBot="1" x14ac:dyDescent="0.3">
      <c r="A18" s="206" t="s">
        <v>126</v>
      </c>
      <c r="B18" s="206" t="s">
        <v>134</v>
      </c>
      <c r="C18" s="206" t="s">
        <v>135</v>
      </c>
      <c r="D18" s="207">
        <v>0.99960000000000016</v>
      </c>
      <c r="E18" s="207">
        <v>0.89501818181818182</v>
      </c>
      <c r="F18" s="208">
        <f t="shared" si="0"/>
        <v>0.89537633235112213</v>
      </c>
      <c r="G18" s="216">
        <v>4000</v>
      </c>
      <c r="H18" s="216">
        <v>1589.59</v>
      </c>
      <c r="I18" s="208">
        <f t="shared" si="1"/>
        <v>0.39739749999999996</v>
      </c>
      <c r="J18" s="94"/>
    </row>
    <row r="19" spans="1:10" ht="141" thickBot="1" x14ac:dyDescent="0.3">
      <c r="A19" s="211" t="s">
        <v>126</v>
      </c>
      <c r="B19" s="212" t="s">
        <v>134</v>
      </c>
      <c r="C19" s="212" t="s">
        <v>135</v>
      </c>
      <c r="D19" s="213">
        <v>1</v>
      </c>
      <c r="E19" s="213">
        <v>1</v>
      </c>
      <c r="F19" s="214">
        <f t="shared" si="0"/>
        <v>1</v>
      </c>
      <c r="G19" s="219">
        <v>0</v>
      </c>
      <c r="H19" s="219">
        <v>0</v>
      </c>
      <c r="I19" s="214">
        <v>0</v>
      </c>
      <c r="J19" s="94"/>
    </row>
    <row r="20" spans="1:10" ht="141" thickBot="1" x14ac:dyDescent="0.3">
      <c r="A20" s="206" t="s">
        <v>126</v>
      </c>
      <c r="B20" s="206" t="s">
        <v>134</v>
      </c>
      <c r="C20" s="206" t="s">
        <v>135</v>
      </c>
      <c r="D20" s="207">
        <v>1</v>
      </c>
      <c r="E20" s="207">
        <v>0.1</v>
      </c>
      <c r="F20" s="208">
        <f t="shared" si="0"/>
        <v>0.1</v>
      </c>
      <c r="G20" s="216">
        <v>0</v>
      </c>
      <c r="H20" s="216">
        <v>0</v>
      </c>
      <c r="I20" s="208">
        <v>0</v>
      </c>
      <c r="J20" s="94"/>
    </row>
    <row r="21" spans="1:10" ht="77.25" thickBot="1" x14ac:dyDescent="0.3">
      <c r="A21" s="211" t="s">
        <v>126</v>
      </c>
      <c r="B21" s="212" t="s">
        <v>136</v>
      </c>
      <c r="C21" s="212" t="s">
        <v>137</v>
      </c>
      <c r="D21" s="220">
        <v>1</v>
      </c>
      <c r="E21" s="220">
        <v>0</v>
      </c>
      <c r="F21" s="214">
        <f t="shared" si="0"/>
        <v>0</v>
      </c>
      <c r="G21" s="215">
        <v>0</v>
      </c>
      <c r="H21" s="215">
        <v>0</v>
      </c>
      <c r="I21" s="214">
        <v>0</v>
      </c>
      <c r="J21" s="94"/>
    </row>
    <row r="22" spans="1:10" ht="128.25" thickBot="1" x14ac:dyDescent="0.3">
      <c r="A22" s="206" t="s">
        <v>138</v>
      </c>
      <c r="B22" s="206" t="s">
        <v>139</v>
      </c>
      <c r="C22" s="206" t="s">
        <v>140</v>
      </c>
      <c r="D22" s="207">
        <v>0.2</v>
      </c>
      <c r="E22" s="207">
        <v>0.2</v>
      </c>
      <c r="F22" s="208">
        <f t="shared" si="0"/>
        <v>1</v>
      </c>
      <c r="G22" s="216">
        <v>0</v>
      </c>
      <c r="H22" s="216">
        <v>0</v>
      </c>
      <c r="I22" s="208">
        <v>0</v>
      </c>
      <c r="J22" s="94"/>
    </row>
    <row r="23" spans="1:10" ht="115.5" thickBot="1" x14ac:dyDescent="0.3">
      <c r="A23" s="211" t="s">
        <v>138</v>
      </c>
      <c r="B23" s="212" t="s">
        <v>141</v>
      </c>
      <c r="C23" s="212" t="s">
        <v>142</v>
      </c>
      <c r="D23" s="213">
        <v>0.39999999999999997</v>
      </c>
      <c r="E23" s="213">
        <v>0.15000000000000002</v>
      </c>
      <c r="F23" s="214">
        <f t="shared" si="0"/>
        <v>0.37500000000000011</v>
      </c>
      <c r="G23" s="218">
        <v>3618.65</v>
      </c>
      <c r="H23" s="218">
        <v>3056.94</v>
      </c>
      <c r="I23" s="214">
        <f t="shared" si="1"/>
        <v>0.84477360341563845</v>
      </c>
      <c r="J23" s="94"/>
    </row>
    <row r="24" spans="1:10" ht="115.5" thickBot="1" x14ac:dyDescent="0.3">
      <c r="A24" s="206" t="s">
        <v>138</v>
      </c>
      <c r="B24" s="206" t="s">
        <v>141</v>
      </c>
      <c r="C24" s="206" t="s">
        <v>142</v>
      </c>
      <c r="D24" s="207">
        <v>0.39999999999999997</v>
      </c>
      <c r="E24" s="207">
        <v>0.15000000000000002</v>
      </c>
      <c r="F24" s="208">
        <f t="shared" si="0"/>
        <v>0.37500000000000011</v>
      </c>
      <c r="G24" s="209">
        <v>64</v>
      </c>
      <c r="H24" s="209">
        <v>0</v>
      </c>
      <c r="I24" s="208">
        <f t="shared" si="1"/>
        <v>0</v>
      </c>
      <c r="J24" s="94"/>
    </row>
    <row r="25" spans="1:10" ht="90" thickBot="1" x14ac:dyDescent="0.3">
      <c r="A25" s="211" t="s">
        <v>138</v>
      </c>
      <c r="B25" s="212" t="s">
        <v>143</v>
      </c>
      <c r="C25" s="212" t="s">
        <v>144</v>
      </c>
      <c r="D25" s="220">
        <v>2</v>
      </c>
      <c r="E25" s="220">
        <v>1</v>
      </c>
      <c r="F25" s="214">
        <f t="shared" si="0"/>
        <v>0.5</v>
      </c>
      <c r="G25" s="215">
        <v>0</v>
      </c>
      <c r="H25" s="215">
        <v>0</v>
      </c>
      <c r="I25" s="214">
        <v>0</v>
      </c>
      <c r="J25" s="94"/>
    </row>
    <row r="26" spans="1:10" ht="90" thickBot="1" x14ac:dyDescent="0.3">
      <c r="A26" s="206" t="s">
        <v>138</v>
      </c>
      <c r="B26" s="206" t="s">
        <v>143</v>
      </c>
      <c r="C26" s="206" t="s">
        <v>144</v>
      </c>
      <c r="D26" s="221">
        <v>2</v>
      </c>
      <c r="E26" s="221">
        <v>1</v>
      </c>
      <c r="F26" s="208">
        <f t="shared" si="0"/>
        <v>0.5</v>
      </c>
      <c r="G26" s="209">
        <v>0</v>
      </c>
      <c r="H26" s="209">
        <v>0</v>
      </c>
      <c r="I26" s="208">
        <v>0</v>
      </c>
      <c r="J26" s="94"/>
    </row>
    <row r="27" spans="1:10" ht="64.5" thickBot="1" x14ac:dyDescent="0.3">
      <c r="A27" s="211" t="s">
        <v>138</v>
      </c>
      <c r="B27" s="212" t="s">
        <v>145</v>
      </c>
      <c r="C27" s="212" t="s">
        <v>146</v>
      </c>
      <c r="D27" s="220">
        <v>4</v>
      </c>
      <c r="E27" s="220">
        <v>2</v>
      </c>
      <c r="F27" s="214">
        <f t="shared" si="0"/>
        <v>0.5</v>
      </c>
      <c r="G27" s="215">
        <v>0</v>
      </c>
      <c r="H27" s="215">
        <v>0</v>
      </c>
      <c r="I27" s="214">
        <v>0</v>
      </c>
      <c r="J27" s="94"/>
    </row>
    <row r="28" spans="1:10" ht="64.5" thickBot="1" x14ac:dyDescent="0.3">
      <c r="A28" s="206" t="s">
        <v>138</v>
      </c>
      <c r="B28" s="206" t="s">
        <v>145</v>
      </c>
      <c r="C28" s="206" t="s">
        <v>146</v>
      </c>
      <c r="D28" s="221">
        <v>4</v>
      </c>
      <c r="E28" s="221">
        <v>2</v>
      </c>
      <c r="F28" s="208">
        <f t="shared" si="0"/>
        <v>0.5</v>
      </c>
      <c r="G28" s="209">
        <v>0</v>
      </c>
      <c r="H28" s="209">
        <v>0</v>
      </c>
      <c r="I28" s="208">
        <v>0</v>
      </c>
      <c r="J28" s="94"/>
    </row>
    <row r="29" spans="1:10" ht="90" thickBot="1" x14ac:dyDescent="0.3">
      <c r="A29" s="211" t="s">
        <v>138</v>
      </c>
      <c r="B29" s="212" t="s">
        <v>147</v>
      </c>
      <c r="C29" s="212" t="s">
        <v>148</v>
      </c>
      <c r="D29" s="222">
        <v>1</v>
      </c>
      <c r="E29" s="222">
        <v>1</v>
      </c>
      <c r="F29" s="214">
        <f t="shared" si="0"/>
        <v>1</v>
      </c>
      <c r="G29" s="218">
        <v>0</v>
      </c>
      <c r="H29" s="218">
        <v>0</v>
      </c>
      <c r="I29" s="214">
        <v>0</v>
      </c>
      <c r="J29" s="94"/>
    </row>
    <row r="30" spans="1:10" ht="90" thickBot="1" x14ac:dyDescent="0.3">
      <c r="A30" s="206" t="s">
        <v>138</v>
      </c>
      <c r="B30" s="206" t="s">
        <v>149</v>
      </c>
      <c r="C30" s="206" t="s">
        <v>150</v>
      </c>
      <c r="D30" s="221">
        <v>2</v>
      </c>
      <c r="E30" s="221">
        <v>2</v>
      </c>
      <c r="F30" s="208">
        <f t="shared" si="0"/>
        <v>1</v>
      </c>
      <c r="G30" s="209">
        <v>0</v>
      </c>
      <c r="H30" s="209">
        <v>0</v>
      </c>
      <c r="I30" s="208">
        <v>0</v>
      </c>
      <c r="J30" s="94"/>
    </row>
    <row r="31" spans="1:10" ht="90" thickBot="1" x14ac:dyDescent="0.3">
      <c r="A31" s="211" t="s">
        <v>138</v>
      </c>
      <c r="B31" s="212" t="s">
        <v>151</v>
      </c>
      <c r="C31" s="212" t="s">
        <v>152</v>
      </c>
      <c r="D31" s="220">
        <v>8</v>
      </c>
      <c r="E31" s="220">
        <v>8</v>
      </c>
      <c r="F31" s="214">
        <f t="shared" si="0"/>
        <v>1</v>
      </c>
      <c r="G31" s="218">
        <v>1997.35</v>
      </c>
      <c r="H31" s="218">
        <v>1904.57</v>
      </c>
      <c r="I31" s="214">
        <f t="shared" si="1"/>
        <v>0.95354845169850055</v>
      </c>
      <c r="J31" s="94"/>
    </row>
    <row r="32" spans="1:10" ht="90" thickBot="1" x14ac:dyDescent="0.3">
      <c r="A32" s="206" t="s">
        <v>138</v>
      </c>
      <c r="B32" s="206" t="s">
        <v>151</v>
      </c>
      <c r="C32" s="206" t="s">
        <v>152</v>
      </c>
      <c r="D32" s="221">
        <v>8</v>
      </c>
      <c r="E32" s="221">
        <v>8</v>
      </c>
      <c r="F32" s="208">
        <f t="shared" si="0"/>
        <v>1</v>
      </c>
      <c r="G32" s="209">
        <v>64</v>
      </c>
      <c r="H32" s="209">
        <v>32</v>
      </c>
      <c r="I32" s="208">
        <f t="shared" si="1"/>
        <v>0.5</v>
      </c>
      <c r="J32" s="94"/>
    </row>
    <row r="33" spans="1:10" ht="90" thickBot="1" x14ac:dyDescent="0.3">
      <c r="A33" s="211" t="s">
        <v>138</v>
      </c>
      <c r="B33" s="212" t="s">
        <v>153</v>
      </c>
      <c r="C33" s="212" t="s">
        <v>154</v>
      </c>
      <c r="D33" s="220">
        <v>8</v>
      </c>
      <c r="E33" s="220">
        <v>8</v>
      </c>
      <c r="F33" s="214">
        <f t="shared" si="0"/>
        <v>1</v>
      </c>
      <c r="G33" s="218">
        <v>0</v>
      </c>
      <c r="H33" s="218">
        <v>0</v>
      </c>
      <c r="I33" s="214">
        <v>0</v>
      </c>
      <c r="J33" s="94"/>
    </row>
    <row r="34" spans="1:10" ht="166.5" thickBot="1" x14ac:dyDescent="0.3">
      <c r="A34" s="206" t="s">
        <v>138</v>
      </c>
      <c r="B34" s="206" t="s">
        <v>155</v>
      </c>
      <c r="C34" s="206" t="s">
        <v>156</v>
      </c>
      <c r="D34" s="223">
        <v>1</v>
      </c>
      <c r="E34" s="223">
        <v>1</v>
      </c>
      <c r="F34" s="208">
        <f t="shared" si="0"/>
        <v>1</v>
      </c>
      <c r="G34" s="209">
        <v>0</v>
      </c>
      <c r="H34" s="209">
        <v>0</v>
      </c>
      <c r="I34" s="208">
        <v>0</v>
      </c>
      <c r="J34" s="94"/>
    </row>
    <row r="35" spans="1:10" ht="51.75" thickBot="1" x14ac:dyDescent="0.3">
      <c r="A35" s="211" t="s">
        <v>138</v>
      </c>
      <c r="B35" s="212" t="s">
        <v>139</v>
      </c>
      <c r="C35" s="212" t="s">
        <v>157</v>
      </c>
      <c r="D35" s="222">
        <v>0.19999999999999998</v>
      </c>
      <c r="E35" s="222">
        <v>7.0000000000000007E-2</v>
      </c>
      <c r="F35" s="214">
        <f t="shared" si="0"/>
        <v>0.35000000000000009</v>
      </c>
      <c r="G35" s="218">
        <v>0</v>
      </c>
      <c r="H35" s="218">
        <v>0</v>
      </c>
      <c r="I35" s="214">
        <v>0</v>
      </c>
      <c r="J35" s="94"/>
    </row>
    <row r="36" spans="1:10" ht="141" thickBot="1" x14ac:dyDescent="0.3">
      <c r="A36" s="206" t="s">
        <v>158</v>
      </c>
      <c r="B36" s="206" t="s">
        <v>159</v>
      </c>
      <c r="C36" s="206" t="s">
        <v>160</v>
      </c>
      <c r="D36" s="223">
        <v>12</v>
      </c>
      <c r="E36" s="223">
        <v>12</v>
      </c>
      <c r="F36" s="208">
        <f t="shared" si="0"/>
        <v>1</v>
      </c>
      <c r="G36" s="209">
        <v>0</v>
      </c>
      <c r="H36" s="209">
        <v>0</v>
      </c>
      <c r="I36" s="208">
        <v>0</v>
      </c>
      <c r="J36" s="94"/>
    </row>
    <row r="37" spans="1:10" ht="128.25" thickBot="1" x14ac:dyDescent="0.3">
      <c r="A37" s="211" t="s">
        <v>158</v>
      </c>
      <c r="B37" s="212" t="s">
        <v>161</v>
      </c>
      <c r="C37" s="212" t="s">
        <v>162</v>
      </c>
      <c r="D37" s="222">
        <v>1800</v>
      </c>
      <c r="E37" s="222">
        <v>1623</v>
      </c>
      <c r="F37" s="214">
        <f t="shared" si="0"/>
        <v>0.90166666666666662</v>
      </c>
      <c r="G37" s="218">
        <v>0</v>
      </c>
      <c r="H37" s="218">
        <v>0</v>
      </c>
      <c r="I37" s="214">
        <v>0</v>
      </c>
      <c r="J37" s="94"/>
    </row>
    <row r="38" spans="1:10" ht="115.5" thickBot="1" x14ac:dyDescent="0.3">
      <c r="A38" s="206" t="s">
        <v>158</v>
      </c>
      <c r="B38" s="206" t="s">
        <v>163</v>
      </c>
      <c r="C38" s="206" t="s">
        <v>164</v>
      </c>
      <c r="D38" s="221">
        <v>144</v>
      </c>
      <c r="E38" s="221">
        <v>144</v>
      </c>
      <c r="F38" s="208">
        <f t="shared" si="0"/>
        <v>1</v>
      </c>
      <c r="G38" s="209">
        <v>0</v>
      </c>
      <c r="H38" s="209">
        <v>0</v>
      </c>
      <c r="I38" s="208">
        <v>0</v>
      </c>
      <c r="J38" s="94"/>
    </row>
    <row r="39" spans="1:10" ht="153.75" thickBot="1" x14ac:dyDescent="0.3">
      <c r="A39" s="211" t="s">
        <v>165</v>
      </c>
      <c r="B39" s="212" t="s">
        <v>166</v>
      </c>
      <c r="C39" s="212" t="s">
        <v>167</v>
      </c>
      <c r="D39" s="213">
        <v>0.99999999999999989</v>
      </c>
      <c r="E39" s="213">
        <v>0.99999999999999989</v>
      </c>
      <c r="F39" s="214">
        <f t="shared" si="0"/>
        <v>1</v>
      </c>
      <c r="G39" s="218">
        <v>0</v>
      </c>
      <c r="H39" s="218">
        <v>0</v>
      </c>
      <c r="I39" s="214">
        <v>0</v>
      </c>
      <c r="J39" s="94"/>
    </row>
    <row r="40" spans="1:10" ht="153.75" thickBot="1" x14ac:dyDescent="0.3">
      <c r="A40" s="206" t="s">
        <v>165</v>
      </c>
      <c r="B40" s="206" t="s">
        <v>166</v>
      </c>
      <c r="C40" s="206" t="s">
        <v>168</v>
      </c>
      <c r="D40" s="207">
        <v>0.99999999999999989</v>
      </c>
      <c r="E40" s="207">
        <v>0.91999999999999993</v>
      </c>
      <c r="F40" s="208">
        <f t="shared" si="0"/>
        <v>0.92</v>
      </c>
      <c r="G40" s="209">
        <v>0</v>
      </c>
      <c r="H40" s="209">
        <v>0</v>
      </c>
      <c r="I40" s="208">
        <v>0</v>
      </c>
      <c r="J40" s="94"/>
    </row>
    <row r="41" spans="1:10" ht="153.75" thickBot="1" x14ac:dyDescent="0.3">
      <c r="A41" s="211" t="s">
        <v>165</v>
      </c>
      <c r="B41" s="212" t="s">
        <v>166</v>
      </c>
      <c r="C41" s="212" t="s">
        <v>169</v>
      </c>
      <c r="D41" s="213">
        <v>0.99999999999999989</v>
      </c>
      <c r="E41" s="213">
        <v>0.91999999999999993</v>
      </c>
      <c r="F41" s="214">
        <f t="shared" si="0"/>
        <v>0.92</v>
      </c>
      <c r="G41" s="218">
        <v>0</v>
      </c>
      <c r="H41" s="218">
        <v>0</v>
      </c>
      <c r="I41" s="214">
        <v>0</v>
      </c>
      <c r="J41" s="94"/>
    </row>
    <row r="42" spans="1:10" ht="128.25" thickBot="1" x14ac:dyDescent="0.3">
      <c r="A42" s="206" t="s">
        <v>165</v>
      </c>
      <c r="B42" s="206" t="s">
        <v>170</v>
      </c>
      <c r="C42" s="206" t="s">
        <v>171</v>
      </c>
      <c r="D42" s="221">
        <v>12</v>
      </c>
      <c r="E42" s="221">
        <v>12</v>
      </c>
      <c r="F42" s="208">
        <f t="shared" si="0"/>
        <v>1</v>
      </c>
      <c r="G42" s="209">
        <v>0</v>
      </c>
      <c r="H42" s="209">
        <v>0</v>
      </c>
      <c r="I42" s="208">
        <v>0</v>
      </c>
      <c r="J42" s="94"/>
    </row>
    <row r="43" spans="1:10" ht="179.25" thickBot="1" x14ac:dyDescent="0.3">
      <c r="A43" s="211" t="s">
        <v>165</v>
      </c>
      <c r="B43" s="212" t="s">
        <v>172</v>
      </c>
      <c r="C43" s="212" t="s">
        <v>173</v>
      </c>
      <c r="D43" s="220">
        <v>4</v>
      </c>
      <c r="E43" s="220">
        <v>4</v>
      </c>
      <c r="F43" s="214">
        <f t="shared" si="0"/>
        <v>1</v>
      </c>
      <c r="G43" s="218">
        <v>0</v>
      </c>
      <c r="H43" s="218">
        <v>0</v>
      </c>
      <c r="I43" s="214">
        <v>0</v>
      </c>
      <c r="J43" s="94"/>
    </row>
    <row r="44" spans="1:10" ht="153.75" thickBot="1" x14ac:dyDescent="0.3">
      <c r="A44" s="206" t="s">
        <v>165</v>
      </c>
      <c r="B44" s="206" t="s">
        <v>174</v>
      </c>
      <c r="C44" s="206" t="s">
        <v>175</v>
      </c>
      <c r="D44" s="223">
        <v>2</v>
      </c>
      <c r="E44" s="223">
        <v>2</v>
      </c>
      <c r="F44" s="208">
        <f t="shared" si="0"/>
        <v>1</v>
      </c>
      <c r="G44" s="216">
        <v>0</v>
      </c>
      <c r="H44" s="216">
        <v>0</v>
      </c>
      <c r="I44" s="208">
        <v>0</v>
      </c>
      <c r="J44" s="94"/>
    </row>
    <row r="45" spans="1:10" ht="153.75" thickBot="1" x14ac:dyDescent="0.3">
      <c r="A45" s="211" t="s">
        <v>165</v>
      </c>
      <c r="B45" s="212" t="s">
        <v>174</v>
      </c>
      <c r="C45" s="212" t="s">
        <v>176</v>
      </c>
      <c r="D45" s="222">
        <v>12</v>
      </c>
      <c r="E45" s="222">
        <v>12</v>
      </c>
      <c r="F45" s="214">
        <f t="shared" si="0"/>
        <v>1</v>
      </c>
      <c r="G45" s="215">
        <v>0</v>
      </c>
      <c r="H45" s="215">
        <v>0</v>
      </c>
      <c r="I45" s="214">
        <v>0</v>
      </c>
      <c r="J45" s="94"/>
    </row>
    <row r="46" spans="1:10" ht="102.75" thickBot="1" x14ac:dyDescent="0.3">
      <c r="A46" s="206" t="s">
        <v>177</v>
      </c>
      <c r="B46" s="206" t="s">
        <v>178</v>
      </c>
      <c r="C46" s="206" t="s">
        <v>179</v>
      </c>
      <c r="D46" s="207">
        <v>1</v>
      </c>
      <c r="E46" s="207">
        <v>0.99999999999999989</v>
      </c>
      <c r="F46" s="208">
        <f t="shared" si="0"/>
        <v>0.99999999999999989</v>
      </c>
      <c r="G46" s="216">
        <v>1625.2400000000002</v>
      </c>
      <c r="H46" s="216">
        <v>1625.24</v>
      </c>
      <c r="I46" s="208">
        <f t="shared" si="1"/>
        <v>0.99999999999999989</v>
      </c>
      <c r="J46" s="94"/>
    </row>
    <row r="47" spans="1:10" ht="102.75" thickBot="1" x14ac:dyDescent="0.3">
      <c r="A47" s="211" t="s">
        <v>177</v>
      </c>
      <c r="B47" s="212" t="s">
        <v>178</v>
      </c>
      <c r="C47" s="212" t="s">
        <v>179</v>
      </c>
      <c r="D47" s="213">
        <v>1</v>
      </c>
      <c r="E47" s="213">
        <v>0.99999999999999989</v>
      </c>
      <c r="F47" s="214">
        <f t="shared" si="0"/>
        <v>0.99999999999999989</v>
      </c>
      <c r="G47" s="215">
        <v>0</v>
      </c>
      <c r="H47" s="215">
        <v>0</v>
      </c>
      <c r="I47" s="214">
        <v>0</v>
      </c>
      <c r="J47" s="94"/>
    </row>
    <row r="48" spans="1:10" ht="230.25" thickBot="1" x14ac:dyDescent="0.3">
      <c r="A48" s="206" t="s">
        <v>177</v>
      </c>
      <c r="B48" s="206" t="s">
        <v>180</v>
      </c>
      <c r="C48" s="206" t="s">
        <v>181</v>
      </c>
      <c r="D48" s="223">
        <v>3</v>
      </c>
      <c r="E48" s="223">
        <v>3</v>
      </c>
      <c r="F48" s="208">
        <f t="shared" si="0"/>
        <v>1</v>
      </c>
      <c r="G48" s="216">
        <v>0</v>
      </c>
      <c r="H48" s="216">
        <v>0</v>
      </c>
      <c r="I48" s="208">
        <v>0</v>
      </c>
      <c r="J48" s="94"/>
    </row>
    <row r="49" spans="1:10" ht="128.25" thickBot="1" x14ac:dyDescent="0.3">
      <c r="A49" s="211" t="s">
        <v>177</v>
      </c>
      <c r="B49" s="212" t="s">
        <v>182</v>
      </c>
      <c r="C49" s="212" t="s">
        <v>183</v>
      </c>
      <c r="D49" s="222">
        <v>3</v>
      </c>
      <c r="E49" s="222">
        <v>3</v>
      </c>
      <c r="F49" s="214">
        <f t="shared" si="0"/>
        <v>1</v>
      </c>
      <c r="G49" s="215">
        <v>0</v>
      </c>
      <c r="H49" s="215">
        <v>0</v>
      </c>
      <c r="I49" s="214">
        <v>0</v>
      </c>
      <c r="J49" s="94"/>
    </row>
    <row r="50" spans="1:10" ht="102.75" thickBot="1" x14ac:dyDescent="0.3">
      <c r="A50" s="206" t="s">
        <v>177</v>
      </c>
      <c r="B50" s="206" t="s">
        <v>184</v>
      </c>
      <c r="C50" s="206" t="s">
        <v>185</v>
      </c>
      <c r="D50" s="221">
        <v>8</v>
      </c>
      <c r="E50" s="221">
        <v>8</v>
      </c>
      <c r="F50" s="208">
        <f t="shared" si="0"/>
        <v>1</v>
      </c>
      <c r="G50" s="216">
        <v>0</v>
      </c>
      <c r="H50" s="216">
        <v>0</v>
      </c>
      <c r="I50" s="208">
        <v>0</v>
      </c>
      <c r="J50" s="94"/>
    </row>
    <row r="51" spans="1:10" ht="102.75" thickBot="1" x14ac:dyDescent="0.3">
      <c r="A51" s="211" t="s">
        <v>177</v>
      </c>
      <c r="B51" s="212" t="s">
        <v>186</v>
      </c>
      <c r="C51" s="212" t="s">
        <v>187</v>
      </c>
      <c r="D51" s="222">
        <v>3</v>
      </c>
      <c r="E51" s="222">
        <v>3</v>
      </c>
      <c r="F51" s="214">
        <f t="shared" si="0"/>
        <v>1</v>
      </c>
      <c r="G51" s="215">
        <v>0</v>
      </c>
      <c r="H51" s="215">
        <v>0</v>
      </c>
      <c r="I51" s="214">
        <v>0</v>
      </c>
      <c r="J51" s="94"/>
    </row>
    <row r="52" spans="1:10" ht="217.5" thickBot="1" x14ac:dyDescent="0.3">
      <c r="A52" s="206" t="s">
        <v>177</v>
      </c>
      <c r="B52" s="206" t="s">
        <v>188</v>
      </c>
      <c r="C52" s="206" t="s">
        <v>189</v>
      </c>
      <c r="D52" s="223">
        <v>12</v>
      </c>
      <c r="E52" s="223">
        <v>11</v>
      </c>
      <c r="F52" s="208">
        <f t="shared" si="0"/>
        <v>0.91666666666666663</v>
      </c>
      <c r="G52" s="209">
        <v>0</v>
      </c>
      <c r="H52" s="209">
        <v>0</v>
      </c>
      <c r="I52" s="208">
        <v>0</v>
      </c>
      <c r="J52" s="94"/>
    </row>
    <row r="53" spans="1:10" ht="166.5" thickBot="1" x14ac:dyDescent="0.3">
      <c r="A53" s="211" t="s">
        <v>190</v>
      </c>
      <c r="B53" s="212" t="s">
        <v>191</v>
      </c>
      <c r="C53" s="212" t="s">
        <v>192</v>
      </c>
      <c r="D53" s="213">
        <v>1</v>
      </c>
      <c r="E53" s="213">
        <v>1</v>
      </c>
      <c r="F53" s="214">
        <f t="shared" si="0"/>
        <v>1</v>
      </c>
      <c r="G53" s="218">
        <v>2275.52</v>
      </c>
      <c r="H53" s="218">
        <v>1200</v>
      </c>
      <c r="I53" s="214">
        <f t="shared" si="1"/>
        <v>0.52735198987484178</v>
      </c>
      <c r="J53" s="94"/>
    </row>
    <row r="54" spans="1:10" ht="166.5" thickBot="1" x14ac:dyDescent="0.3">
      <c r="A54" s="206" t="s">
        <v>190</v>
      </c>
      <c r="B54" s="206" t="s">
        <v>191</v>
      </c>
      <c r="C54" s="206" t="s">
        <v>192</v>
      </c>
      <c r="D54" s="207">
        <v>1</v>
      </c>
      <c r="E54" s="207">
        <v>1</v>
      </c>
      <c r="F54" s="208">
        <f t="shared" si="0"/>
        <v>1</v>
      </c>
      <c r="G54" s="209">
        <v>0</v>
      </c>
      <c r="H54" s="209">
        <v>0</v>
      </c>
      <c r="I54" s="208">
        <v>0</v>
      </c>
      <c r="J54" s="94"/>
    </row>
    <row r="55" spans="1:10" ht="166.5" thickBot="1" x14ac:dyDescent="0.3">
      <c r="A55" s="211" t="s">
        <v>190</v>
      </c>
      <c r="B55" s="212" t="s">
        <v>191</v>
      </c>
      <c r="C55" s="212" t="s">
        <v>192</v>
      </c>
      <c r="D55" s="213">
        <v>1</v>
      </c>
      <c r="E55" s="213">
        <v>1</v>
      </c>
      <c r="F55" s="214">
        <f t="shared" si="0"/>
        <v>1</v>
      </c>
      <c r="G55" s="218">
        <v>0</v>
      </c>
      <c r="H55" s="218">
        <v>0</v>
      </c>
      <c r="I55" s="214">
        <v>0</v>
      </c>
      <c r="J55" s="94"/>
    </row>
    <row r="56" spans="1:10" ht="166.5" thickBot="1" x14ac:dyDescent="0.3">
      <c r="A56" s="206" t="s">
        <v>190</v>
      </c>
      <c r="B56" s="206" t="s">
        <v>191</v>
      </c>
      <c r="C56" s="206" t="s">
        <v>192</v>
      </c>
      <c r="D56" s="207">
        <v>1</v>
      </c>
      <c r="E56" s="207">
        <v>1</v>
      </c>
      <c r="F56" s="208">
        <f t="shared" si="0"/>
        <v>1</v>
      </c>
      <c r="G56" s="209">
        <v>6000</v>
      </c>
      <c r="H56" s="209">
        <v>5835</v>
      </c>
      <c r="I56" s="208">
        <f t="shared" si="1"/>
        <v>0.97250000000000003</v>
      </c>
      <c r="J56" s="94"/>
    </row>
    <row r="57" spans="1:10" ht="115.5" thickBot="1" x14ac:dyDescent="0.3">
      <c r="A57" s="211" t="s">
        <v>190</v>
      </c>
      <c r="B57" s="212" t="s">
        <v>193</v>
      </c>
      <c r="C57" s="212" t="s">
        <v>192</v>
      </c>
      <c r="D57" s="213">
        <v>1</v>
      </c>
      <c r="E57" s="213">
        <v>0.99999999999999989</v>
      </c>
      <c r="F57" s="214">
        <f t="shared" si="0"/>
        <v>0.99999999999999989</v>
      </c>
      <c r="G57" s="218">
        <v>3648.74</v>
      </c>
      <c r="H57" s="218">
        <v>3648.74</v>
      </c>
      <c r="I57" s="214">
        <f t="shared" si="1"/>
        <v>1</v>
      </c>
      <c r="J57" s="94"/>
    </row>
    <row r="58" spans="1:10" ht="179.25" thickBot="1" x14ac:dyDescent="0.3">
      <c r="A58" s="206" t="s">
        <v>190</v>
      </c>
      <c r="B58" s="206" t="s">
        <v>194</v>
      </c>
      <c r="C58" s="206" t="s">
        <v>192</v>
      </c>
      <c r="D58" s="207">
        <v>1</v>
      </c>
      <c r="E58" s="207">
        <v>0.99999999999999989</v>
      </c>
      <c r="F58" s="208">
        <f t="shared" si="0"/>
        <v>0.99999999999999989</v>
      </c>
      <c r="G58" s="216">
        <v>0</v>
      </c>
      <c r="H58" s="216">
        <v>0</v>
      </c>
      <c r="I58" s="208">
        <v>0</v>
      </c>
      <c r="J58" s="94"/>
    </row>
    <row r="59" spans="1:10" ht="179.25" thickBot="1" x14ac:dyDescent="0.3">
      <c r="A59" s="211" t="s">
        <v>190</v>
      </c>
      <c r="B59" s="212" t="s">
        <v>194</v>
      </c>
      <c r="C59" s="212" t="s">
        <v>192</v>
      </c>
      <c r="D59" s="213">
        <v>1</v>
      </c>
      <c r="E59" s="213">
        <v>1</v>
      </c>
      <c r="F59" s="214">
        <f t="shared" si="0"/>
        <v>1</v>
      </c>
      <c r="G59" s="215">
        <v>0</v>
      </c>
      <c r="H59" s="215">
        <v>0</v>
      </c>
      <c r="I59" s="214">
        <v>0</v>
      </c>
      <c r="J59" s="94"/>
    </row>
    <row r="60" spans="1:10" ht="217.5" thickBot="1" x14ac:dyDescent="0.3">
      <c r="A60" s="224" t="s">
        <v>195</v>
      </c>
      <c r="B60" s="206" t="s">
        <v>196</v>
      </c>
      <c r="C60" s="206" t="s">
        <v>197</v>
      </c>
      <c r="D60" s="223">
        <v>3</v>
      </c>
      <c r="E60" s="223">
        <v>3</v>
      </c>
      <c r="F60" s="208">
        <f t="shared" si="0"/>
        <v>1</v>
      </c>
      <c r="G60" s="209">
        <v>0</v>
      </c>
      <c r="H60" s="209">
        <v>0</v>
      </c>
      <c r="I60" s="208">
        <v>0</v>
      </c>
      <c r="J60" s="94"/>
    </row>
    <row r="61" spans="1:10" ht="217.5" thickBot="1" x14ac:dyDescent="0.3">
      <c r="A61" s="225" t="s">
        <v>195</v>
      </c>
      <c r="B61" s="212" t="s">
        <v>196</v>
      </c>
      <c r="C61" s="212" t="s">
        <v>197</v>
      </c>
      <c r="D61" s="222">
        <v>25</v>
      </c>
      <c r="E61" s="222">
        <v>25</v>
      </c>
      <c r="F61" s="214">
        <f t="shared" si="0"/>
        <v>1</v>
      </c>
      <c r="G61" s="218">
        <v>0</v>
      </c>
      <c r="H61" s="218">
        <v>0</v>
      </c>
      <c r="I61" s="214">
        <v>0</v>
      </c>
      <c r="J61" s="94"/>
    </row>
    <row r="62" spans="1:10" ht="230.25" thickBot="1" x14ac:dyDescent="0.3">
      <c r="A62" s="224" t="s">
        <v>195</v>
      </c>
      <c r="B62" s="206" t="s">
        <v>198</v>
      </c>
      <c r="C62" s="206" t="s">
        <v>199</v>
      </c>
      <c r="D62" s="223">
        <v>12</v>
      </c>
      <c r="E62" s="223">
        <v>12</v>
      </c>
      <c r="F62" s="208">
        <f t="shared" si="0"/>
        <v>1</v>
      </c>
      <c r="G62" s="209">
        <v>0</v>
      </c>
      <c r="H62" s="209">
        <v>0</v>
      </c>
      <c r="I62" s="208">
        <v>0</v>
      </c>
      <c r="J62" s="94"/>
    </row>
    <row r="63" spans="1:10" ht="115.5" thickBot="1" x14ac:dyDescent="0.3">
      <c r="A63" s="225" t="s">
        <v>195</v>
      </c>
      <c r="B63" s="212" t="s">
        <v>200</v>
      </c>
      <c r="C63" s="212" t="s">
        <v>201</v>
      </c>
      <c r="D63" s="222">
        <v>96</v>
      </c>
      <c r="E63" s="222">
        <v>8</v>
      </c>
      <c r="F63" s="214">
        <f t="shared" si="0"/>
        <v>8.3333333333333329E-2</v>
      </c>
      <c r="G63" s="218">
        <v>0</v>
      </c>
      <c r="H63" s="218">
        <v>0</v>
      </c>
      <c r="I63" s="214">
        <v>0</v>
      </c>
      <c r="J63" s="94"/>
    </row>
    <row r="64" spans="1:10" ht="115.5" thickBot="1" x14ac:dyDescent="0.3">
      <c r="A64" s="224" t="s">
        <v>202</v>
      </c>
      <c r="B64" s="206" t="s">
        <v>203</v>
      </c>
      <c r="C64" s="206" t="s">
        <v>204</v>
      </c>
      <c r="D64" s="223">
        <v>32</v>
      </c>
      <c r="E64" s="223">
        <v>32</v>
      </c>
      <c r="F64" s="208">
        <f t="shared" si="0"/>
        <v>1</v>
      </c>
      <c r="G64" s="209">
        <v>0</v>
      </c>
      <c r="H64" s="209">
        <v>0</v>
      </c>
      <c r="I64" s="208">
        <v>0</v>
      </c>
      <c r="J64" s="94"/>
    </row>
    <row r="65" spans="1:10" ht="141" thickBot="1" x14ac:dyDescent="0.3">
      <c r="A65" s="225" t="s">
        <v>202</v>
      </c>
      <c r="B65" s="212" t="s">
        <v>205</v>
      </c>
      <c r="C65" s="212" t="s">
        <v>206</v>
      </c>
      <c r="D65" s="222">
        <v>14</v>
      </c>
      <c r="E65" s="222">
        <v>14</v>
      </c>
      <c r="F65" s="214">
        <f t="shared" si="0"/>
        <v>1</v>
      </c>
      <c r="G65" s="218">
        <v>0</v>
      </c>
      <c r="H65" s="218">
        <v>0</v>
      </c>
      <c r="I65" s="214">
        <v>0</v>
      </c>
      <c r="J65" s="94"/>
    </row>
    <row r="66" spans="1:10" ht="141" thickBot="1" x14ac:dyDescent="0.3">
      <c r="A66" s="224" t="s">
        <v>202</v>
      </c>
      <c r="B66" s="206" t="s">
        <v>207</v>
      </c>
      <c r="C66" s="206" t="s">
        <v>208</v>
      </c>
      <c r="D66" s="223">
        <v>8</v>
      </c>
      <c r="E66" s="223">
        <v>7</v>
      </c>
      <c r="F66" s="208">
        <f t="shared" si="0"/>
        <v>0.875</v>
      </c>
      <c r="G66" s="209">
        <v>0</v>
      </c>
      <c r="H66" s="209">
        <v>0</v>
      </c>
      <c r="I66" s="208">
        <v>0</v>
      </c>
      <c r="J66" s="94"/>
    </row>
    <row r="67" spans="1:10" ht="141" thickBot="1" x14ac:dyDescent="0.3">
      <c r="A67" s="225" t="s">
        <v>202</v>
      </c>
      <c r="B67" s="212" t="s">
        <v>209</v>
      </c>
      <c r="C67" s="212" t="s">
        <v>210</v>
      </c>
      <c r="D67" s="222">
        <v>2</v>
      </c>
      <c r="E67" s="222">
        <v>2</v>
      </c>
      <c r="F67" s="214">
        <f t="shared" si="0"/>
        <v>1</v>
      </c>
      <c r="G67" s="218">
        <v>0</v>
      </c>
      <c r="H67" s="218">
        <v>0</v>
      </c>
      <c r="I67" s="214">
        <v>0</v>
      </c>
      <c r="J67" s="94"/>
    </row>
    <row r="68" spans="1:10" ht="102.75" thickBot="1" x14ac:dyDescent="0.3">
      <c r="A68" s="224" t="s">
        <v>202</v>
      </c>
      <c r="B68" s="206" t="s">
        <v>211</v>
      </c>
      <c r="C68" s="206" t="s">
        <v>212</v>
      </c>
      <c r="D68" s="223">
        <v>7</v>
      </c>
      <c r="E68" s="223">
        <v>6</v>
      </c>
      <c r="F68" s="208">
        <f t="shared" si="0"/>
        <v>0.8571428571428571</v>
      </c>
      <c r="G68" s="209">
        <v>0</v>
      </c>
      <c r="H68" s="209">
        <v>0</v>
      </c>
      <c r="I68" s="208">
        <v>0</v>
      </c>
      <c r="J68" s="94"/>
    </row>
    <row r="69" spans="1:10" ht="230.25" thickBot="1" x14ac:dyDescent="0.3">
      <c r="A69" s="225" t="s">
        <v>202</v>
      </c>
      <c r="B69" s="212" t="s">
        <v>213</v>
      </c>
      <c r="C69" s="212" t="s">
        <v>214</v>
      </c>
      <c r="D69" s="222">
        <v>2</v>
      </c>
      <c r="E69" s="222">
        <v>2</v>
      </c>
      <c r="F69" s="214">
        <f t="shared" si="0"/>
        <v>1</v>
      </c>
      <c r="G69" s="218">
        <v>0</v>
      </c>
      <c r="H69" s="218">
        <v>0</v>
      </c>
      <c r="I69" s="214">
        <v>0</v>
      </c>
      <c r="J69" s="94"/>
    </row>
    <row r="70" spans="1:10" ht="230.25" thickBot="1" x14ac:dyDescent="0.3">
      <c r="A70" s="224" t="s">
        <v>215</v>
      </c>
      <c r="B70" s="206" t="s">
        <v>216</v>
      </c>
      <c r="C70" s="206" t="s">
        <v>217</v>
      </c>
      <c r="D70" s="223">
        <v>2</v>
      </c>
      <c r="E70" s="223">
        <v>2</v>
      </c>
      <c r="F70" s="208">
        <f t="shared" si="0"/>
        <v>1</v>
      </c>
      <c r="G70" s="209">
        <v>0</v>
      </c>
      <c r="H70" s="209">
        <v>0</v>
      </c>
      <c r="I70" s="208">
        <v>0</v>
      </c>
      <c r="J70" s="94"/>
    </row>
    <row r="71" spans="1:10" ht="166.5" thickBot="1" x14ac:dyDescent="0.3">
      <c r="A71" s="225" t="s">
        <v>215</v>
      </c>
      <c r="B71" s="212" t="s">
        <v>218</v>
      </c>
      <c r="C71" s="212" t="s">
        <v>219</v>
      </c>
      <c r="D71" s="222">
        <v>5</v>
      </c>
      <c r="E71" s="222">
        <v>5</v>
      </c>
      <c r="F71" s="214">
        <f t="shared" si="0"/>
        <v>1</v>
      </c>
      <c r="G71" s="218">
        <v>0</v>
      </c>
      <c r="H71" s="218">
        <v>0</v>
      </c>
      <c r="I71" s="214">
        <v>0</v>
      </c>
      <c r="J71" s="94"/>
    </row>
    <row r="72" spans="1:10" ht="217.5" thickBot="1" x14ac:dyDescent="0.3">
      <c r="A72" s="224" t="s">
        <v>215</v>
      </c>
      <c r="B72" s="206" t="s">
        <v>220</v>
      </c>
      <c r="C72" s="206" t="s">
        <v>221</v>
      </c>
      <c r="D72" s="221">
        <v>4</v>
      </c>
      <c r="E72" s="221">
        <v>4</v>
      </c>
      <c r="F72" s="208">
        <f t="shared" si="0"/>
        <v>1</v>
      </c>
      <c r="G72" s="209">
        <v>0</v>
      </c>
      <c r="H72" s="209">
        <v>0</v>
      </c>
      <c r="I72" s="208">
        <v>0</v>
      </c>
      <c r="J72" s="94"/>
    </row>
    <row r="73" spans="1:10" ht="230.25" thickBot="1" x14ac:dyDescent="0.3">
      <c r="A73" s="225" t="s">
        <v>215</v>
      </c>
      <c r="B73" s="212" t="s">
        <v>222</v>
      </c>
      <c r="C73" s="212" t="s">
        <v>223</v>
      </c>
      <c r="D73" s="220">
        <v>4</v>
      </c>
      <c r="E73" s="220">
        <v>2</v>
      </c>
      <c r="F73" s="214">
        <f t="shared" ref="F73:F136" si="2">E73/D73</f>
        <v>0.5</v>
      </c>
      <c r="G73" s="218">
        <v>0</v>
      </c>
      <c r="H73" s="218">
        <v>0</v>
      </c>
      <c r="I73" s="214">
        <v>0</v>
      </c>
      <c r="J73" s="94"/>
    </row>
    <row r="74" spans="1:10" ht="166.5" thickBot="1" x14ac:dyDescent="0.3">
      <c r="A74" s="224" t="s">
        <v>215</v>
      </c>
      <c r="B74" s="206" t="s">
        <v>224</v>
      </c>
      <c r="C74" s="206" t="s">
        <v>225</v>
      </c>
      <c r="D74" s="223">
        <v>6</v>
      </c>
      <c r="E74" s="223">
        <v>6</v>
      </c>
      <c r="F74" s="208">
        <f t="shared" si="2"/>
        <v>1</v>
      </c>
      <c r="G74" s="216">
        <v>0</v>
      </c>
      <c r="H74" s="216">
        <v>0</v>
      </c>
      <c r="I74" s="208">
        <v>0</v>
      </c>
      <c r="J74" s="94"/>
    </row>
    <row r="75" spans="1:10" ht="179.25" thickBot="1" x14ac:dyDescent="0.3">
      <c r="A75" s="225" t="s">
        <v>215</v>
      </c>
      <c r="B75" s="212" t="s">
        <v>226</v>
      </c>
      <c r="C75" s="212" t="s">
        <v>227</v>
      </c>
      <c r="D75" s="220">
        <v>4</v>
      </c>
      <c r="E75" s="220">
        <v>4</v>
      </c>
      <c r="F75" s="214">
        <f t="shared" si="2"/>
        <v>1</v>
      </c>
      <c r="G75" s="215">
        <v>0</v>
      </c>
      <c r="H75" s="215">
        <v>0</v>
      </c>
      <c r="I75" s="214">
        <v>0</v>
      </c>
      <c r="J75" s="94"/>
    </row>
    <row r="76" spans="1:10" ht="217.5" thickBot="1" x14ac:dyDescent="0.3">
      <c r="A76" s="224" t="s">
        <v>215</v>
      </c>
      <c r="B76" s="206" t="s">
        <v>228</v>
      </c>
      <c r="C76" s="206" t="s">
        <v>229</v>
      </c>
      <c r="D76" s="221">
        <v>5</v>
      </c>
      <c r="E76" s="221">
        <v>5</v>
      </c>
      <c r="F76" s="208">
        <f t="shared" si="2"/>
        <v>1</v>
      </c>
      <c r="G76" s="216">
        <v>0</v>
      </c>
      <c r="H76" s="216">
        <v>0</v>
      </c>
      <c r="I76" s="208">
        <v>0</v>
      </c>
      <c r="J76" s="94"/>
    </row>
    <row r="77" spans="1:10" ht="217.5" thickBot="1" x14ac:dyDescent="0.3">
      <c r="A77" s="225" t="s">
        <v>215</v>
      </c>
      <c r="B77" s="212" t="s">
        <v>230</v>
      </c>
      <c r="C77" s="212" t="s">
        <v>231</v>
      </c>
      <c r="D77" s="220">
        <v>4</v>
      </c>
      <c r="E77" s="220">
        <v>3</v>
      </c>
      <c r="F77" s="214">
        <f t="shared" si="2"/>
        <v>0.75</v>
      </c>
      <c r="G77" s="215">
        <v>0</v>
      </c>
      <c r="H77" s="215">
        <v>0</v>
      </c>
      <c r="I77" s="214">
        <v>0</v>
      </c>
      <c r="J77" s="94"/>
    </row>
    <row r="78" spans="1:10" ht="192" thickBot="1" x14ac:dyDescent="0.3">
      <c r="A78" s="224" t="s">
        <v>215</v>
      </c>
      <c r="B78" s="206" t="s">
        <v>232</v>
      </c>
      <c r="C78" s="206" t="s">
        <v>233</v>
      </c>
      <c r="D78" s="221">
        <v>4</v>
      </c>
      <c r="E78" s="221">
        <v>4</v>
      </c>
      <c r="F78" s="208">
        <f t="shared" si="2"/>
        <v>1</v>
      </c>
      <c r="G78" s="216">
        <v>0</v>
      </c>
      <c r="H78" s="216">
        <v>0</v>
      </c>
      <c r="I78" s="208">
        <v>0</v>
      </c>
      <c r="J78" s="94"/>
    </row>
    <row r="79" spans="1:10" ht="179.25" thickBot="1" x14ac:dyDescent="0.3">
      <c r="A79" s="225" t="s">
        <v>215</v>
      </c>
      <c r="B79" s="212" t="s">
        <v>234</v>
      </c>
      <c r="C79" s="212" t="s">
        <v>235</v>
      </c>
      <c r="D79" s="220">
        <v>4</v>
      </c>
      <c r="E79" s="220">
        <v>3</v>
      </c>
      <c r="F79" s="214">
        <f t="shared" si="2"/>
        <v>0.75</v>
      </c>
      <c r="G79" s="215">
        <v>0</v>
      </c>
      <c r="H79" s="215">
        <v>0</v>
      </c>
      <c r="I79" s="214">
        <v>0</v>
      </c>
      <c r="J79" s="94"/>
    </row>
    <row r="80" spans="1:10" ht="179.25" thickBot="1" x14ac:dyDescent="0.3">
      <c r="A80" s="224" t="s">
        <v>215</v>
      </c>
      <c r="B80" s="206" t="s">
        <v>236</v>
      </c>
      <c r="C80" s="206" t="s">
        <v>237</v>
      </c>
      <c r="D80" s="223">
        <v>6</v>
      </c>
      <c r="E80" s="223">
        <v>6</v>
      </c>
      <c r="F80" s="208">
        <f t="shared" si="2"/>
        <v>1</v>
      </c>
      <c r="G80" s="209">
        <v>0</v>
      </c>
      <c r="H80" s="209">
        <v>0</v>
      </c>
      <c r="I80" s="208">
        <v>0</v>
      </c>
      <c r="J80" s="94"/>
    </row>
    <row r="81" spans="1:10" ht="179.25" thickBot="1" x14ac:dyDescent="0.3">
      <c r="A81" s="225" t="s">
        <v>215</v>
      </c>
      <c r="B81" s="212" t="s">
        <v>238</v>
      </c>
      <c r="C81" s="212" t="s">
        <v>239</v>
      </c>
      <c r="D81" s="222">
        <v>4</v>
      </c>
      <c r="E81" s="222">
        <v>4</v>
      </c>
      <c r="F81" s="214">
        <f t="shared" si="2"/>
        <v>1</v>
      </c>
      <c r="G81" s="215">
        <v>0</v>
      </c>
      <c r="H81" s="215">
        <v>0</v>
      </c>
      <c r="I81" s="214">
        <v>0</v>
      </c>
      <c r="J81" s="94"/>
    </row>
    <row r="82" spans="1:10" ht="166.5" thickBot="1" x14ac:dyDescent="0.3">
      <c r="A82" s="224" t="s">
        <v>215</v>
      </c>
      <c r="B82" s="206" t="s">
        <v>240</v>
      </c>
      <c r="C82" s="206" t="s">
        <v>241</v>
      </c>
      <c r="D82" s="221">
        <v>5</v>
      </c>
      <c r="E82" s="221">
        <v>5</v>
      </c>
      <c r="F82" s="208">
        <f t="shared" si="2"/>
        <v>1</v>
      </c>
      <c r="G82" s="216">
        <v>0</v>
      </c>
      <c r="H82" s="216">
        <v>0</v>
      </c>
      <c r="I82" s="208">
        <v>0</v>
      </c>
      <c r="J82" s="94"/>
    </row>
    <row r="83" spans="1:10" ht="153.75" thickBot="1" x14ac:dyDescent="0.3">
      <c r="A83" s="225" t="s">
        <v>215</v>
      </c>
      <c r="B83" s="212" t="s">
        <v>242</v>
      </c>
      <c r="C83" s="212" t="s">
        <v>243</v>
      </c>
      <c r="D83" s="220">
        <v>4</v>
      </c>
      <c r="E83" s="220">
        <v>4</v>
      </c>
      <c r="F83" s="214">
        <f t="shared" si="2"/>
        <v>1</v>
      </c>
      <c r="G83" s="215">
        <v>0</v>
      </c>
      <c r="H83" s="215">
        <v>0</v>
      </c>
      <c r="I83" s="214">
        <v>0</v>
      </c>
      <c r="J83" s="94"/>
    </row>
    <row r="84" spans="1:10" ht="128.25" thickBot="1" x14ac:dyDescent="0.3">
      <c r="A84" s="224" t="s">
        <v>215</v>
      </c>
      <c r="B84" s="206" t="s">
        <v>244</v>
      </c>
      <c r="C84" s="206" t="s">
        <v>245</v>
      </c>
      <c r="D84" s="221">
        <v>4</v>
      </c>
      <c r="E84" s="221">
        <v>4</v>
      </c>
      <c r="F84" s="208">
        <f t="shared" si="2"/>
        <v>1</v>
      </c>
      <c r="G84" s="216">
        <v>0</v>
      </c>
      <c r="H84" s="216">
        <v>0</v>
      </c>
      <c r="I84" s="208">
        <v>0</v>
      </c>
      <c r="J84" s="94"/>
    </row>
    <row r="85" spans="1:10" ht="294" thickBot="1" x14ac:dyDescent="0.3">
      <c r="A85" s="225" t="s">
        <v>215</v>
      </c>
      <c r="B85" s="212" t="s">
        <v>246</v>
      </c>
      <c r="C85" s="212" t="s">
        <v>247</v>
      </c>
      <c r="D85" s="220">
        <v>5</v>
      </c>
      <c r="E85" s="220">
        <v>5</v>
      </c>
      <c r="F85" s="214">
        <f t="shared" si="2"/>
        <v>1</v>
      </c>
      <c r="G85" s="215">
        <v>0</v>
      </c>
      <c r="H85" s="215">
        <v>0</v>
      </c>
      <c r="I85" s="214">
        <v>0</v>
      </c>
      <c r="J85" s="94"/>
    </row>
    <row r="86" spans="1:10" ht="51.75" thickBot="1" x14ac:dyDescent="0.3">
      <c r="A86" s="206" t="s">
        <v>248</v>
      </c>
      <c r="B86" s="206" t="s">
        <v>249</v>
      </c>
      <c r="C86" s="206" t="s">
        <v>250</v>
      </c>
      <c r="D86" s="221">
        <v>4</v>
      </c>
      <c r="E86" s="221">
        <v>2</v>
      </c>
      <c r="F86" s="208">
        <f t="shared" si="2"/>
        <v>0.5</v>
      </c>
      <c r="G86" s="216">
        <v>0</v>
      </c>
      <c r="H86" s="216">
        <v>0</v>
      </c>
      <c r="I86" s="208">
        <v>0</v>
      </c>
      <c r="J86" s="94"/>
    </row>
    <row r="87" spans="1:10" ht="51.75" thickBot="1" x14ac:dyDescent="0.3">
      <c r="A87" s="211" t="s">
        <v>248</v>
      </c>
      <c r="B87" s="212" t="s">
        <v>251</v>
      </c>
      <c r="C87" s="212" t="s">
        <v>252</v>
      </c>
      <c r="D87" s="220">
        <v>33</v>
      </c>
      <c r="E87" s="220">
        <v>28</v>
      </c>
      <c r="F87" s="214">
        <f t="shared" si="2"/>
        <v>0.84848484848484851</v>
      </c>
      <c r="G87" s="215">
        <v>0</v>
      </c>
      <c r="H87" s="215">
        <v>0</v>
      </c>
      <c r="I87" s="214">
        <v>0</v>
      </c>
      <c r="J87" s="94"/>
    </row>
    <row r="88" spans="1:10" ht="39" thickBot="1" x14ac:dyDescent="0.3">
      <c r="A88" s="206" t="s">
        <v>248</v>
      </c>
      <c r="B88" s="206" t="s">
        <v>253</v>
      </c>
      <c r="C88" s="206" t="s">
        <v>254</v>
      </c>
      <c r="D88" s="223">
        <v>10</v>
      </c>
      <c r="E88" s="223">
        <v>8</v>
      </c>
      <c r="F88" s="208">
        <f t="shared" si="2"/>
        <v>0.8</v>
      </c>
      <c r="G88" s="216">
        <v>0</v>
      </c>
      <c r="H88" s="216">
        <v>0</v>
      </c>
      <c r="I88" s="208">
        <v>0</v>
      </c>
      <c r="J88" s="94"/>
    </row>
    <row r="89" spans="1:10" ht="51.75" thickBot="1" x14ac:dyDescent="0.3">
      <c r="A89" s="211" t="s">
        <v>248</v>
      </c>
      <c r="B89" s="212" t="s">
        <v>255</v>
      </c>
      <c r="C89" s="212" t="s">
        <v>256</v>
      </c>
      <c r="D89" s="222">
        <v>4</v>
      </c>
      <c r="E89" s="222">
        <v>3</v>
      </c>
      <c r="F89" s="214">
        <f t="shared" si="2"/>
        <v>0.75</v>
      </c>
      <c r="G89" s="215">
        <v>0</v>
      </c>
      <c r="H89" s="215">
        <v>0</v>
      </c>
      <c r="I89" s="214">
        <v>0</v>
      </c>
      <c r="J89" s="94"/>
    </row>
    <row r="90" spans="1:10" ht="90" thickBot="1" x14ac:dyDescent="0.3">
      <c r="A90" s="206" t="s">
        <v>248</v>
      </c>
      <c r="B90" s="206" t="s">
        <v>257</v>
      </c>
      <c r="C90" s="206" t="s">
        <v>258</v>
      </c>
      <c r="D90" s="223">
        <v>11</v>
      </c>
      <c r="E90" s="223">
        <v>8</v>
      </c>
      <c r="F90" s="208">
        <f t="shared" si="2"/>
        <v>0.72727272727272729</v>
      </c>
      <c r="G90" s="209">
        <v>0</v>
      </c>
      <c r="H90" s="209">
        <v>0</v>
      </c>
      <c r="I90" s="208">
        <v>0</v>
      </c>
      <c r="J90" s="94"/>
    </row>
    <row r="91" spans="1:10" ht="39" thickBot="1" x14ac:dyDescent="0.3">
      <c r="A91" s="211" t="s">
        <v>248</v>
      </c>
      <c r="B91" s="212" t="s">
        <v>259</v>
      </c>
      <c r="C91" s="212" t="s">
        <v>260</v>
      </c>
      <c r="D91" s="222">
        <v>30</v>
      </c>
      <c r="E91" s="222">
        <v>25</v>
      </c>
      <c r="F91" s="214">
        <f t="shared" si="2"/>
        <v>0.83333333333333337</v>
      </c>
      <c r="G91" s="215">
        <v>0</v>
      </c>
      <c r="H91" s="215">
        <v>0</v>
      </c>
      <c r="I91" s="214">
        <v>0</v>
      </c>
      <c r="J91" s="94"/>
    </row>
    <row r="92" spans="1:10" ht="230.25" thickBot="1" x14ac:dyDescent="0.3">
      <c r="A92" s="206" t="s">
        <v>261</v>
      </c>
      <c r="B92" s="206" t="s">
        <v>262</v>
      </c>
      <c r="C92" s="206" t="s">
        <v>263</v>
      </c>
      <c r="D92" s="223">
        <v>12</v>
      </c>
      <c r="E92" s="223">
        <v>12</v>
      </c>
      <c r="F92" s="208">
        <f t="shared" si="2"/>
        <v>1</v>
      </c>
      <c r="G92" s="209">
        <v>0</v>
      </c>
      <c r="H92" s="209">
        <v>0</v>
      </c>
      <c r="I92" s="208">
        <v>0</v>
      </c>
      <c r="J92" s="94"/>
    </row>
    <row r="93" spans="1:10" ht="115.5" thickBot="1" x14ac:dyDescent="0.3">
      <c r="A93" s="211" t="s">
        <v>261</v>
      </c>
      <c r="B93" s="212" t="s">
        <v>264</v>
      </c>
      <c r="C93" s="212" t="s">
        <v>265</v>
      </c>
      <c r="D93" s="222">
        <v>88</v>
      </c>
      <c r="E93" s="222">
        <v>56</v>
      </c>
      <c r="F93" s="214">
        <f t="shared" si="2"/>
        <v>0.63636363636363635</v>
      </c>
      <c r="G93" s="218">
        <v>0</v>
      </c>
      <c r="H93" s="218">
        <v>0</v>
      </c>
      <c r="I93" s="214">
        <v>0</v>
      </c>
      <c r="J93" s="94"/>
    </row>
    <row r="94" spans="1:10" ht="141" thickBot="1" x14ac:dyDescent="0.3">
      <c r="A94" s="206" t="s">
        <v>261</v>
      </c>
      <c r="B94" s="206" t="s">
        <v>266</v>
      </c>
      <c r="C94" s="206" t="s">
        <v>267</v>
      </c>
      <c r="D94" s="223">
        <v>44</v>
      </c>
      <c r="E94" s="223">
        <v>44</v>
      </c>
      <c r="F94" s="208">
        <f t="shared" si="2"/>
        <v>1</v>
      </c>
      <c r="G94" s="216">
        <v>0</v>
      </c>
      <c r="H94" s="216">
        <v>0</v>
      </c>
      <c r="I94" s="208">
        <v>0</v>
      </c>
      <c r="J94" s="94"/>
    </row>
    <row r="95" spans="1:10" ht="128.25" thickBot="1" x14ac:dyDescent="0.3">
      <c r="A95" s="211" t="s">
        <v>261</v>
      </c>
      <c r="B95" s="212" t="s">
        <v>268</v>
      </c>
      <c r="C95" s="212" t="s">
        <v>269</v>
      </c>
      <c r="D95" s="222">
        <v>12</v>
      </c>
      <c r="E95" s="222">
        <v>7</v>
      </c>
      <c r="F95" s="214">
        <f t="shared" si="2"/>
        <v>0.58333333333333337</v>
      </c>
      <c r="G95" s="215">
        <v>0</v>
      </c>
      <c r="H95" s="215">
        <v>0</v>
      </c>
      <c r="I95" s="214">
        <v>0</v>
      </c>
      <c r="J95" s="94"/>
    </row>
    <row r="96" spans="1:10" ht="153.75" thickBot="1" x14ac:dyDescent="0.3">
      <c r="A96" s="206" t="s">
        <v>261</v>
      </c>
      <c r="B96" s="206" t="s">
        <v>270</v>
      </c>
      <c r="C96" s="206" t="s">
        <v>271</v>
      </c>
      <c r="D96" s="221">
        <v>12</v>
      </c>
      <c r="E96" s="221">
        <v>9</v>
      </c>
      <c r="F96" s="208">
        <f t="shared" si="2"/>
        <v>0.75</v>
      </c>
      <c r="G96" s="216">
        <v>0</v>
      </c>
      <c r="H96" s="216">
        <v>0</v>
      </c>
      <c r="I96" s="208">
        <v>0</v>
      </c>
      <c r="J96" s="94"/>
    </row>
    <row r="97" spans="1:10" ht="153.75" thickBot="1" x14ac:dyDescent="0.3">
      <c r="A97" s="211" t="s">
        <v>261</v>
      </c>
      <c r="B97" s="212" t="s">
        <v>270</v>
      </c>
      <c r="C97" s="212" t="s">
        <v>271</v>
      </c>
      <c r="D97" s="222">
        <v>12</v>
      </c>
      <c r="E97" s="222">
        <v>7</v>
      </c>
      <c r="F97" s="214">
        <f t="shared" si="2"/>
        <v>0.58333333333333337</v>
      </c>
      <c r="G97" s="215">
        <v>0</v>
      </c>
      <c r="H97" s="215">
        <v>0</v>
      </c>
      <c r="I97" s="214">
        <v>0</v>
      </c>
      <c r="J97" s="94"/>
    </row>
    <row r="98" spans="1:10" ht="128.25" thickBot="1" x14ac:dyDescent="0.3">
      <c r="A98" s="206" t="s">
        <v>272</v>
      </c>
      <c r="B98" s="206" t="s">
        <v>273</v>
      </c>
      <c r="C98" s="206" t="s">
        <v>274</v>
      </c>
      <c r="D98" s="223">
        <v>35</v>
      </c>
      <c r="E98" s="223">
        <v>30</v>
      </c>
      <c r="F98" s="208">
        <f t="shared" si="2"/>
        <v>0.8571428571428571</v>
      </c>
      <c r="G98" s="216">
        <v>0</v>
      </c>
      <c r="H98" s="216">
        <v>0</v>
      </c>
      <c r="I98" s="208">
        <v>0</v>
      </c>
      <c r="J98" s="94"/>
    </row>
    <row r="99" spans="1:10" ht="64.5" thickBot="1" x14ac:dyDescent="0.3">
      <c r="A99" s="211" t="s">
        <v>272</v>
      </c>
      <c r="B99" s="212" t="s">
        <v>275</v>
      </c>
      <c r="C99" s="212" t="s">
        <v>274</v>
      </c>
      <c r="D99" s="220">
        <v>1</v>
      </c>
      <c r="E99" s="220">
        <v>1</v>
      </c>
      <c r="F99" s="214">
        <f t="shared" si="2"/>
        <v>1</v>
      </c>
      <c r="G99" s="215">
        <v>0</v>
      </c>
      <c r="H99" s="215">
        <v>0</v>
      </c>
      <c r="I99" s="214">
        <v>0</v>
      </c>
      <c r="J99" s="94"/>
    </row>
    <row r="100" spans="1:10" ht="115.5" thickBot="1" x14ac:dyDescent="0.3">
      <c r="A100" s="206" t="s">
        <v>272</v>
      </c>
      <c r="B100" s="206" t="s">
        <v>276</v>
      </c>
      <c r="C100" s="206" t="s">
        <v>277</v>
      </c>
      <c r="D100" s="223">
        <v>1</v>
      </c>
      <c r="E100" s="223">
        <v>1</v>
      </c>
      <c r="F100" s="208">
        <f t="shared" si="2"/>
        <v>1</v>
      </c>
      <c r="G100" s="216">
        <v>0</v>
      </c>
      <c r="H100" s="216">
        <v>0</v>
      </c>
      <c r="I100" s="208">
        <v>0</v>
      </c>
      <c r="J100" s="94"/>
    </row>
    <row r="101" spans="1:10" ht="153.75" thickBot="1" x14ac:dyDescent="0.3">
      <c r="A101" s="211" t="s">
        <v>272</v>
      </c>
      <c r="B101" s="212" t="s">
        <v>278</v>
      </c>
      <c r="C101" s="212" t="s">
        <v>279</v>
      </c>
      <c r="D101" s="220">
        <v>4</v>
      </c>
      <c r="E101" s="220">
        <v>3</v>
      </c>
      <c r="F101" s="214">
        <f t="shared" si="2"/>
        <v>0.75</v>
      </c>
      <c r="G101" s="215">
        <v>0</v>
      </c>
      <c r="H101" s="215">
        <v>0</v>
      </c>
      <c r="I101" s="214">
        <v>0</v>
      </c>
      <c r="J101" s="94"/>
    </row>
    <row r="102" spans="1:10" ht="102.75" thickBot="1" x14ac:dyDescent="0.3">
      <c r="A102" s="206" t="s">
        <v>272</v>
      </c>
      <c r="B102" s="206" t="s">
        <v>280</v>
      </c>
      <c r="C102" s="206" t="s">
        <v>281</v>
      </c>
      <c r="D102" s="221">
        <v>1</v>
      </c>
      <c r="E102" s="221">
        <v>1</v>
      </c>
      <c r="F102" s="208">
        <f t="shared" si="2"/>
        <v>1</v>
      </c>
      <c r="G102" s="216">
        <v>0</v>
      </c>
      <c r="H102" s="216">
        <v>0</v>
      </c>
      <c r="I102" s="208">
        <v>0</v>
      </c>
      <c r="J102" s="94"/>
    </row>
    <row r="103" spans="1:10" ht="128.25" thickBot="1" x14ac:dyDescent="0.3">
      <c r="A103" s="211" t="s">
        <v>272</v>
      </c>
      <c r="B103" s="212" t="s">
        <v>282</v>
      </c>
      <c r="C103" s="212" t="s">
        <v>283</v>
      </c>
      <c r="D103" s="220">
        <v>10</v>
      </c>
      <c r="E103" s="220">
        <v>10</v>
      </c>
      <c r="F103" s="214">
        <f t="shared" si="2"/>
        <v>1</v>
      </c>
      <c r="G103" s="218">
        <v>0</v>
      </c>
      <c r="H103" s="218">
        <v>0</v>
      </c>
      <c r="I103" s="214">
        <v>0</v>
      </c>
      <c r="J103" s="94"/>
    </row>
    <row r="104" spans="1:10" ht="102.75" thickBot="1" x14ac:dyDescent="0.3">
      <c r="A104" s="206" t="s">
        <v>272</v>
      </c>
      <c r="B104" s="206" t="s">
        <v>284</v>
      </c>
      <c r="C104" s="206" t="s">
        <v>285</v>
      </c>
      <c r="D104" s="221">
        <v>2</v>
      </c>
      <c r="E104" s="221">
        <v>2</v>
      </c>
      <c r="F104" s="208">
        <f t="shared" si="2"/>
        <v>1</v>
      </c>
      <c r="G104" s="216">
        <v>0</v>
      </c>
      <c r="H104" s="216">
        <v>0</v>
      </c>
      <c r="I104" s="208">
        <v>0</v>
      </c>
      <c r="J104" s="94"/>
    </row>
    <row r="105" spans="1:10" ht="204.75" thickBot="1" x14ac:dyDescent="0.3">
      <c r="A105" s="211" t="s">
        <v>272</v>
      </c>
      <c r="B105" s="212" t="s">
        <v>286</v>
      </c>
      <c r="C105" s="212" t="s">
        <v>287</v>
      </c>
      <c r="D105" s="220">
        <v>1</v>
      </c>
      <c r="E105" s="220">
        <v>1</v>
      </c>
      <c r="F105" s="214">
        <f t="shared" si="2"/>
        <v>1</v>
      </c>
      <c r="G105" s="215">
        <v>0</v>
      </c>
      <c r="H105" s="215">
        <v>0</v>
      </c>
      <c r="I105" s="214">
        <v>0</v>
      </c>
      <c r="J105" s="94"/>
    </row>
    <row r="106" spans="1:10" ht="128.25" thickBot="1" x14ac:dyDescent="0.3">
      <c r="A106" s="206" t="s">
        <v>272</v>
      </c>
      <c r="B106" s="206" t="s">
        <v>288</v>
      </c>
      <c r="C106" s="206" t="s">
        <v>289</v>
      </c>
      <c r="D106" s="223">
        <v>30</v>
      </c>
      <c r="E106" s="223">
        <v>23</v>
      </c>
      <c r="F106" s="208">
        <f t="shared" si="2"/>
        <v>0.76666666666666672</v>
      </c>
      <c r="G106" s="216">
        <v>0</v>
      </c>
      <c r="H106" s="216">
        <v>0</v>
      </c>
      <c r="I106" s="208">
        <v>0</v>
      </c>
      <c r="J106" s="94"/>
    </row>
    <row r="107" spans="1:10" ht="166.5" thickBot="1" x14ac:dyDescent="0.3">
      <c r="A107" s="211" t="s">
        <v>272</v>
      </c>
      <c r="B107" s="212" t="s">
        <v>290</v>
      </c>
      <c r="C107" s="212" t="s">
        <v>291</v>
      </c>
      <c r="D107" s="220">
        <v>2</v>
      </c>
      <c r="E107" s="220">
        <v>2</v>
      </c>
      <c r="F107" s="214">
        <f t="shared" si="2"/>
        <v>1</v>
      </c>
      <c r="G107" s="215">
        <v>0</v>
      </c>
      <c r="H107" s="215">
        <v>0</v>
      </c>
      <c r="I107" s="214">
        <v>0</v>
      </c>
      <c r="J107" s="94"/>
    </row>
    <row r="108" spans="1:10" ht="90" thickBot="1" x14ac:dyDescent="0.3">
      <c r="A108" s="206" t="s">
        <v>272</v>
      </c>
      <c r="B108" s="206" t="s">
        <v>292</v>
      </c>
      <c r="C108" s="206" t="s">
        <v>293</v>
      </c>
      <c r="D108" s="223">
        <v>2</v>
      </c>
      <c r="E108" s="223">
        <v>2</v>
      </c>
      <c r="F108" s="208">
        <f t="shared" si="2"/>
        <v>1</v>
      </c>
      <c r="G108" s="216">
        <v>0</v>
      </c>
      <c r="H108" s="216">
        <v>0</v>
      </c>
      <c r="I108" s="208">
        <v>0</v>
      </c>
      <c r="J108" s="94"/>
    </row>
    <row r="109" spans="1:10" ht="102.75" thickBot="1" x14ac:dyDescent="0.3">
      <c r="A109" s="211" t="s">
        <v>272</v>
      </c>
      <c r="B109" s="212" t="s">
        <v>294</v>
      </c>
      <c r="C109" s="212" t="s">
        <v>295</v>
      </c>
      <c r="D109" s="222">
        <v>1</v>
      </c>
      <c r="E109" s="222">
        <v>1</v>
      </c>
      <c r="F109" s="214">
        <f t="shared" si="2"/>
        <v>1</v>
      </c>
      <c r="G109" s="215">
        <v>0</v>
      </c>
      <c r="H109" s="215">
        <v>0</v>
      </c>
      <c r="I109" s="214">
        <v>0</v>
      </c>
      <c r="J109" s="94"/>
    </row>
    <row r="110" spans="1:10" ht="102.75" thickBot="1" x14ac:dyDescent="0.3">
      <c r="A110" s="206" t="s">
        <v>272</v>
      </c>
      <c r="B110" s="206" t="s">
        <v>296</v>
      </c>
      <c r="C110" s="206" t="s">
        <v>297</v>
      </c>
      <c r="D110" s="223">
        <v>1</v>
      </c>
      <c r="E110" s="223">
        <v>1</v>
      </c>
      <c r="F110" s="208">
        <f t="shared" si="2"/>
        <v>1</v>
      </c>
      <c r="G110" s="216">
        <v>0</v>
      </c>
      <c r="H110" s="216">
        <v>0</v>
      </c>
      <c r="I110" s="208">
        <v>0</v>
      </c>
      <c r="J110" s="94"/>
    </row>
    <row r="111" spans="1:10" ht="77.25" thickBot="1" x14ac:dyDescent="0.3">
      <c r="A111" s="211" t="s">
        <v>272</v>
      </c>
      <c r="B111" s="212" t="s">
        <v>298</v>
      </c>
      <c r="C111" s="212" t="s">
        <v>299</v>
      </c>
      <c r="D111" s="222">
        <v>2</v>
      </c>
      <c r="E111" s="222">
        <v>2</v>
      </c>
      <c r="F111" s="214">
        <f t="shared" si="2"/>
        <v>1</v>
      </c>
      <c r="G111" s="215">
        <v>0</v>
      </c>
      <c r="H111" s="215">
        <v>0</v>
      </c>
      <c r="I111" s="214">
        <v>0</v>
      </c>
      <c r="J111" s="94"/>
    </row>
    <row r="112" spans="1:10" ht="115.5" thickBot="1" x14ac:dyDescent="0.3">
      <c r="A112" s="206" t="s">
        <v>272</v>
      </c>
      <c r="B112" s="206" t="s">
        <v>300</v>
      </c>
      <c r="C112" s="206" t="s">
        <v>301</v>
      </c>
      <c r="D112" s="223">
        <v>2</v>
      </c>
      <c r="E112" s="223">
        <v>2</v>
      </c>
      <c r="F112" s="208">
        <f t="shared" si="2"/>
        <v>1</v>
      </c>
      <c r="G112" s="209">
        <v>0</v>
      </c>
      <c r="H112" s="209">
        <v>0</v>
      </c>
      <c r="I112" s="208">
        <v>0</v>
      </c>
      <c r="J112" s="94"/>
    </row>
    <row r="113" spans="1:10" ht="64.5" thickBot="1" x14ac:dyDescent="0.3">
      <c r="A113" s="211" t="s">
        <v>272</v>
      </c>
      <c r="B113" s="212" t="s">
        <v>302</v>
      </c>
      <c r="C113" s="212" t="s">
        <v>303</v>
      </c>
      <c r="D113" s="222">
        <v>1</v>
      </c>
      <c r="E113" s="222">
        <v>1</v>
      </c>
      <c r="F113" s="214">
        <f t="shared" si="2"/>
        <v>1</v>
      </c>
      <c r="G113" s="218">
        <v>0</v>
      </c>
      <c r="H113" s="218">
        <v>0</v>
      </c>
      <c r="I113" s="214">
        <v>0</v>
      </c>
      <c r="J113" s="94"/>
    </row>
    <row r="114" spans="1:10" ht="128.25" thickBot="1" x14ac:dyDescent="0.3">
      <c r="A114" s="206" t="s">
        <v>272</v>
      </c>
      <c r="B114" s="206" t="s">
        <v>304</v>
      </c>
      <c r="C114" s="206" t="s">
        <v>305</v>
      </c>
      <c r="D114" s="223">
        <v>1</v>
      </c>
      <c r="E114" s="223">
        <v>1</v>
      </c>
      <c r="F114" s="208">
        <f t="shared" si="2"/>
        <v>1</v>
      </c>
      <c r="G114" s="209">
        <v>0</v>
      </c>
      <c r="H114" s="209">
        <v>0</v>
      </c>
      <c r="I114" s="208">
        <v>0</v>
      </c>
      <c r="J114" s="94"/>
    </row>
    <row r="115" spans="1:10" ht="115.5" thickBot="1" x14ac:dyDescent="0.3">
      <c r="A115" s="211" t="s">
        <v>272</v>
      </c>
      <c r="B115" s="212" t="s">
        <v>306</v>
      </c>
      <c r="C115" s="212" t="s">
        <v>307</v>
      </c>
      <c r="D115" s="222">
        <v>2</v>
      </c>
      <c r="E115" s="222">
        <v>2</v>
      </c>
      <c r="F115" s="214">
        <f t="shared" si="2"/>
        <v>1</v>
      </c>
      <c r="G115" s="215">
        <v>0</v>
      </c>
      <c r="H115" s="215">
        <v>0</v>
      </c>
      <c r="I115" s="214">
        <v>0</v>
      </c>
      <c r="J115" s="94"/>
    </row>
    <row r="116" spans="1:10" ht="141" thickBot="1" x14ac:dyDescent="0.3">
      <c r="A116" s="206" t="s">
        <v>272</v>
      </c>
      <c r="B116" s="206" t="s">
        <v>308</v>
      </c>
      <c r="C116" s="206" t="s">
        <v>309</v>
      </c>
      <c r="D116" s="221">
        <v>1</v>
      </c>
      <c r="E116" s="221">
        <v>1</v>
      </c>
      <c r="F116" s="208">
        <f t="shared" si="2"/>
        <v>1</v>
      </c>
      <c r="G116" s="209">
        <v>0</v>
      </c>
      <c r="H116" s="209">
        <v>0</v>
      </c>
      <c r="I116" s="208">
        <v>0</v>
      </c>
      <c r="J116" s="94"/>
    </row>
    <row r="117" spans="1:10" ht="153.75" thickBot="1" x14ac:dyDescent="0.3">
      <c r="A117" s="225" t="s">
        <v>310</v>
      </c>
      <c r="B117" s="212" t="s">
        <v>311</v>
      </c>
      <c r="C117" s="212" t="s">
        <v>312</v>
      </c>
      <c r="D117" s="213">
        <v>1</v>
      </c>
      <c r="E117" s="213">
        <v>0.99999999999999989</v>
      </c>
      <c r="F117" s="214">
        <f t="shared" si="2"/>
        <v>0.99999999999999989</v>
      </c>
      <c r="G117" s="215">
        <v>0</v>
      </c>
      <c r="H117" s="215">
        <v>0</v>
      </c>
      <c r="I117" s="214">
        <v>0</v>
      </c>
      <c r="J117" s="94"/>
    </row>
    <row r="118" spans="1:10" ht="255.75" thickBot="1" x14ac:dyDescent="0.3">
      <c r="A118" s="206" t="s">
        <v>310</v>
      </c>
      <c r="B118" s="206" t="s">
        <v>313</v>
      </c>
      <c r="C118" s="206" t="s">
        <v>314</v>
      </c>
      <c r="D118" s="207">
        <v>1</v>
      </c>
      <c r="E118" s="207">
        <v>0.99999999999999989</v>
      </c>
      <c r="F118" s="208">
        <f t="shared" si="2"/>
        <v>0.99999999999999989</v>
      </c>
      <c r="G118" s="209">
        <v>0</v>
      </c>
      <c r="H118" s="209">
        <v>0</v>
      </c>
      <c r="I118" s="208">
        <v>0</v>
      </c>
      <c r="J118" s="94"/>
    </row>
    <row r="119" spans="1:10" ht="64.5" thickBot="1" x14ac:dyDescent="0.3">
      <c r="A119" s="211" t="s">
        <v>310</v>
      </c>
      <c r="B119" s="212" t="s">
        <v>315</v>
      </c>
      <c r="C119" s="212" t="s">
        <v>316</v>
      </c>
      <c r="D119" s="213">
        <v>1</v>
      </c>
      <c r="E119" s="213">
        <v>0.99999999999999989</v>
      </c>
      <c r="F119" s="214">
        <f t="shared" si="2"/>
        <v>0.99999999999999989</v>
      </c>
      <c r="G119" s="215">
        <v>0</v>
      </c>
      <c r="H119" s="215">
        <v>0</v>
      </c>
      <c r="I119" s="214">
        <v>0</v>
      </c>
      <c r="J119" s="94"/>
    </row>
    <row r="120" spans="1:10" ht="90" thickBot="1" x14ac:dyDescent="0.3">
      <c r="A120" s="206" t="s">
        <v>310</v>
      </c>
      <c r="B120" s="206" t="s">
        <v>317</v>
      </c>
      <c r="C120" s="206" t="s">
        <v>318</v>
      </c>
      <c r="D120" s="207">
        <v>1</v>
      </c>
      <c r="E120" s="207">
        <v>0.99999999999999989</v>
      </c>
      <c r="F120" s="208">
        <f t="shared" si="2"/>
        <v>0.99999999999999989</v>
      </c>
      <c r="G120" s="216">
        <v>0</v>
      </c>
      <c r="H120" s="216">
        <v>0</v>
      </c>
      <c r="I120" s="208">
        <v>0</v>
      </c>
      <c r="J120" s="94"/>
    </row>
    <row r="121" spans="1:10" ht="90" thickBot="1" x14ac:dyDescent="0.3">
      <c r="A121" s="225" t="s">
        <v>310</v>
      </c>
      <c r="B121" s="212" t="s">
        <v>319</v>
      </c>
      <c r="C121" s="212" t="s">
        <v>320</v>
      </c>
      <c r="D121" s="213">
        <v>1</v>
      </c>
      <c r="E121" s="213">
        <v>0.99999999999999989</v>
      </c>
      <c r="F121" s="214">
        <f t="shared" si="2"/>
        <v>0.99999999999999989</v>
      </c>
      <c r="G121" s="218">
        <v>0</v>
      </c>
      <c r="H121" s="218">
        <v>0</v>
      </c>
      <c r="I121" s="214">
        <v>0</v>
      </c>
      <c r="J121" s="94"/>
    </row>
    <row r="122" spans="1:10" ht="128.25" thickBot="1" x14ac:dyDescent="0.3">
      <c r="A122" s="224" t="s">
        <v>310</v>
      </c>
      <c r="B122" s="206" t="s">
        <v>321</v>
      </c>
      <c r="C122" s="206" t="s">
        <v>322</v>
      </c>
      <c r="D122" s="207">
        <v>1</v>
      </c>
      <c r="E122" s="207">
        <v>0.99999999999999989</v>
      </c>
      <c r="F122" s="208">
        <f t="shared" si="2"/>
        <v>0.99999999999999989</v>
      </c>
      <c r="G122" s="209">
        <v>0</v>
      </c>
      <c r="H122" s="209">
        <v>0</v>
      </c>
      <c r="I122" s="208">
        <v>0</v>
      </c>
      <c r="J122" s="94"/>
    </row>
    <row r="123" spans="1:10" ht="204.75" thickBot="1" x14ac:dyDescent="0.3">
      <c r="A123" s="211" t="s">
        <v>323</v>
      </c>
      <c r="B123" s="212" t="s">
        <v>324</v>
      </c>
      <c r="C123" s="212" t="s">
        <v>325</v>
      </c>
      <c r="D123" s="213">
        <v>1</v>
      </c>
      <c r="E123" s="213">
        <v>0.99999999999999989</v>
      </c>
      <c r="F123" s="214">
        <f t="shared" si="2"/>
        <v>0.99999999999999989</v>
      </c>
      <c r="G123" s="215">
        <v>12200</v>
      </c>
      <c r="H123" s="215">
        <v>12200.000000000002</v>
      </c>
      <c r="I123" s="214">
        <f t="shared" ref="I123:I186" si="3">H123/G123</f>
        <v>1.0000000000000002</v>
      </c>
      <c r="J123" s="94"/>
    </row>
    <row r="124" spans="1:10" ht="204.75" thickBot="1" x14ac:dyDescent="0.3">
      <c r="A124" s="206" t="s">
        <v>323</v>
      </c>
      <c r="B124" s="206" t="s">
        <v>324</v>
      </c>
      <c r="C124" s="206" t="s">
        <v>325</v>
      </c>
      <c r="D124" s="207">
        <v>1</v>
      </c>
      <c r="E124" s="207">
        <v>0.99999999999999989</v>
      </c>
      <c r="F124" s="208">
        <f t="shared" si="2"/>
        <v>0.99999999999999989</v>
      </c>
      <c r="G124" s="209">
        <v>70040.22</v>
      </c>
      <c r="H124" s="209">
        <v>69929.62</v>
      </c>
      <c r="I124" s="208">
        <f t="shared" si="3"/>
        <v>0.99842090730154753</v>
      </c>
      <c r="J124" s="94"/>
    </row>
    <row r="125" spans="1:10" ht="77.25" thickBot="1" x14ac:dyDescent="0.3">
      <c r="A125" s="211" t="s">
        <v>323</v>
      </c>
      <c r="B125" s="212" t="s">
        <v>326</v>
      </c>
      <c r="C125" s="212" t="s">
        <v>327</v>
      </c>
      <c r="D125" s="220">
        <v>1</v>
      </c>
      <c r="E125" s="220">
        <v>1</v>
      </c>
      <c r="F125" s="214">
        <f t="shared" si="2"/>
        <v>1</v>
      </c>
      <c r="G125" s="215">
        <v>6000</v>
      </c>
      <c r="H125" s="215">
        <v>3506.9</v>
      </c>
      <c r="I125" s="214">
        <f t="shared" si="3"/>
        <v>0.58448333333333335</v>
      </c>
      <c r="J125" s="94"/>
    </row>
    <row r="126" spans="1:10" ht="77.25" thickBot="1" x14ac:dyDescent="0.3">
      <c r="A126" s="206" t="s">
        <v>323</v>
      </c>
      <c r="B126" s="206" t="s">
        <v>326</v>
      </c>
      <c r="C126" s="206" t="s">
        <v>327</v>
      </c>
      <c r="D126" s="221">
        <v>1</v>
      </c>
      <c r="E126" s="221">
        <v>1</v>
      </c>
      <c r="F126" s="208">
        <f t="shared" si="2"/>
        <v>1</v>
      </c>
      <c r="G126" s="216">
        <v>0</v>
      </c>
      <c r="H126" s="216">
        <v>0</v>
      </c>
      <c r="I126" s="208">
        <v>0</v>
      </c>
      <c r="J126" s="94"/>
    </row>
    <row r="127" spans="1:10" ht="39" thickBot="1" x14ac:dyDescent="0.3">
      <c r="A127" s="211" t="s">
        <v>323</v>
      </c>
      <c r="B127" s="212" t="s">
        <v>328</v>
      </c>
      <c r="C127" s="212" t="s">
        <v>329</v>
      </c>
      <c r="D127" s="213">
        <v>1</v>
      </c>
      <c r="E127" s="213">
        <v>0</v>
      </c>
      <c r="F127" s="214">
        <f t="shared" si="2"/>
        <v>0</v>
      </c>
      <c r="G127" s="218">
        <v>-3.9563019527122378E-11</v>
      </c>
      <c r="H127" s="218">
        <v>0</v>
      </c>
      <c r="I127" s="214">
        <f t="shared" si="3"/>
        <v>0</v>
      </c>
      <c r="J127" s="94"/>
    </row>
    <row r="128" spans="1:10" ht="90" thickBot="1" x14ac:dyDescent="0.3">
      <c r="A128" s="206" t="s">
        <v>323</v>
      </c>
      <c r="B128" s="206" t="s">
        <v>330</v>
      </c>
      <c r="C128" s="206" t="s">
        <v>329</v>
      </c>
      <c r="D128" s="207">
        <v>1</v>
      </c>
      <c r="E128" s="207">
        <v>0</v>
      </c>
      <c r="F128" s="208">
        <f t="shared" si="2"/>
        <v>0</v>
      </c>
      <c r="G128" s="216">
        <v>0</v>
      </c>
      <c r="H128" s="216">
        <v>0</v>
      </c>
      <c r="I128" s="208">
        <v>0</v>
      </c>
      <c r="J128" s="94"/>
    </row>
    <row r="129" spans="1:10" ht="39" thickBot="1" x14ac:dyDescent="0.3">
      <c r="A129" s="211" t="s">
        <v>323</v>
      </c>
      <c r="B129" s="212" t="s">
        <v>331</v>
      </c>
      <c r="C129" s="212" t="s">
        <v>332</v>
      </c>
      <c r="D129" s="222">
        <v>1</v>
      </c>
      <c r="E129" s="222">
        <v>0</v>
      </c>
      <c r="F129" s="214">
        <f t="shared" si="2"/>
        <v>0</v>
      </c>
      <c r="G129" s="215">
        <v>0</v>
      </c>
      <c r="H129" s="215">
        <v>0</v>
      </c>
      <c r="I129" s="214">
        <v>0</v>
      </c>
      <c r="J129" s="94"/>
    </row>
    <row r="130" spans="1:10" ht="64.5" thickBot="1" x14ac:dyDescent="0.3">
      <c r="A130" s="206" t="s">
        <v>323</v>
      </c>
      <c r="B130" s="206" t="s">
        <v>333</v>
      </c>
      <c r="C130" s="206" t="s">
        <v>332</v>
      </c>
      <c r="D130" s="221">
        <v>1</v>
      </c>
      <c r="E130" s="221">
        <v>1</v>
      </c>
      <c r="F130" s="208">
        <f t="shared" si="2"/>
        <v>1</v>
      </c>
      <c r="G130" s="209">
        <v>549.34</v>
      </c>
      <c r="H130" s="209">
        <v>549.34</v>
      </c>
      <c r="I130" s="208">
        <f t="shared" si="3"/>
        <v>1</v>
      </c>
      <c r="J130" s="94"/>
    </row>
    <row r="131" spans="1:10" ht="204.75" thickBot="1" x14ac:dyDescent="0.3">
      <c r="A131" s="211" t="s">
        <v>334</v>
      </c>
      <c r="B131" s="212" t="s">
        <v>335</v>
      </c>
      <c r="C131" s="212" t="s">
        <v>336</v>
      </c>
      <c r="D131" s="220">
        <v>4</v>
      </c>
      <c r="E131" s="220">
        <v>4</v>
      </c>
      <c r="F131" s="214">
        <f t="shared" si="2"/>
        <v>1</v>
      </c>
      <c r="G131" s="215">
        <v>685729.8899999999</v>
      </c>
      <c r="H131" s="215">
        <v>685175.59000000008</v>
      </c>
      <c r="I131" s="214">
        <f t="shared" si="3"/>
        <v>0.99919166422802452</v>
      </c>
      <c r="J131" s="94"/>
    </row>
    <row r="132" spans="1:10" ht="204.75" thickBot="1" x14ac:dyDescent="0.3">
      <c r="A132" s="206" t="s">
        <v>334</v>
      </c>
      <c r="B132" s="206" t="s">
        <v>335</v>
      </c>
      <c r="C132" s="206" t="s">
        <v>336</v>
      </c>
      <c r="D132" s="221">
        <v>4</v>
      </c>
      <c r="E132" s="221">
        <v>4</v>
      </c>
      <c r="F132" s="208">
        <f t="shared" si="2"/>
        <v>1</v>
      </c>
      <c r="G132" s="216">
        <v>177880.08000000005</v>
      </c>
      <c r="H132" s="216">
        <v>177824.59</v>
      </c>
      <c r="I132" s="208">
        <f t="shared" si="3"/>
        <v>0.99968804826262703</v>
      </c>
      <c r="J132" s="94"/>
    </row>
    <row r="133" spans="1:10" ht="204.75" thickBot="1" x14ac:dyDescent="0.3">
      <c r="A133" s="211" t="s">
        <v>334</v>
      </c>
      <c r="B133" s="212" t="s">
        <v>335</v>
      </c>
      <c r="C133" s="212" t="s">
        <v>336</v>
      </c>
      <c r="D133" s="220">
        <v>4</v>
      </c>
      <c r="E133" s="220">
        <v>4</v>
      </c>
      <c r="F133" s="214">
        <f t="shared" si="2"/>
        <v>1</v>
      </c>
      <c r="G133" s="218">
        <v>1277574.0900000036</v>
      </c>
      <c r="H133" s="218">
        <v>1276605.03</v>
      </c>
      <c r="I133" s="214">
        <f t="shared" si="3"/>
        <v>0.99924148430405035</v>
      </c>
      <c r="J133" s="94"/>
    </row>
    <row r="134" spans="1:10" ht="179.25" thickBot="1" x14ac:dyDescent="0.3">
      <c r="A134" s="206" t="s">
        <v>334</v>
      </c>
      <c r="B134" s="206" t="s">
        <v>337</v>
      </c>
      <c r="C134" s="206" t="s">
        <v>338</v>
      </c>
      <c r="D134" s="221">
        <v>12</v>
      </c>
      <c r="E134" s="221">
        <v>6</v>
      </c>
      <c r="F134" s="208">
        <f t="shared" si="2"/>
        <v>0.5</v>
      </c>
      <c r="G134" s="209">
        <v>274547.44</v>
      </c>
      <c r="H134" s="209">
        <v>63181.579999999994</v>
      </c>
      <c r="I134" s="208">
        <f t="shared" si="3"/>
        <v>0.23012991853065537</v>
      </c>
      <c r="J134" s="94"/>
    </row>
    <row r="135" spans="1:10" ht="179.25" thickBot="1" x14ac:dyDescent="0.3">
      <c r="A135" s="211" t="s">
        <v>334</v>
      </c>
      <c r="B135" s="212" t="s">
        <v>337</v>
      </c>
      <c r="C135" s="212" t="s">
        <v>338</v>
      </c>
      <c r="D135" s="220">
        <v>12</v>
      </c>
      <c r="E135" s="220">
        <v>6</v>
      </c>
      <c r="F135" s="214">
        <f t="shared" si="2"/>
        <v>0.5</v>
      </c>
      <c r="G135" s="218">
        <v>86844.709999999992</v>
      </c>
      <c r="H135" s="218">
        <v>38272.65</v>
      </c>
      <c r="I135" s="214">
        <f t="shared" si="3"/>
        <v>0.4407021452429285</v>
      </c>
      <c r="J135" s="94"/>
    </row>
    <row r="136" spans="1:10" ht="115.5" thickBot="1" x14ac:dyDescent="0.3">
      <c r="A136" s="206" t="s">
        <v>334</v>
      </c>
      <c r="B136" s="206" t="s">
        <v>339</v>
      </c>
      <c r="C136" s="206" t="s">
        <v>340</v>
      </c>
      <c r="D136" s="221">
        <v>4</v>
      </c>
      <c r="E136" s="221">
        <v>2</v>
      </c>
      <c r="F136" s="208">
        <f t="shared" si="2"/>
        <v>0.5</v>
      </c>
      <c r="G136" s="209">
        <v>296.8</v>
      </c>
      <c r="H136" s="209">
        <v>0</v>
      </c>
      <c r="I136" s="208">
        <f t="shared" si="3"/>
        <v>0</v>
      </c>
      <c r="J136" s="94"/>
    </row>
    <row r="137" spans="1:10" ht="115.5" thickBot="1" x14ac:dyDescent="0.3">
      <c r="A137" s="211" t="s">
        <v>334</v>
      </c>
      <c r="B137" s="212" t="s">
        <v>339</v>
      </c>
      <c r="C137" s="212" t="s">
        <v>340</v>
      </c>
      <c r="D137" s="220">
        <v>3</v>
      </c>
      <c r="E137" s="220">
        <v>2</v>
      </c>
      <c r="F137" s="214">
        <f t="shared" ref="F137:F200" si="4">E137/D137</f>
        <v>0.66666666666666663</v>
      </c>
      <c r="G137" s="215">
        <v>0</v>
      </c>
      <c r="H137" s="215">
        <v>0</v>
      </c>
      <c r="I137" s="214">
        <v>0</v>
      </c>
      <c r="J137" s="94"/>
    </row>
    <row r="138" spans="1:10" ht="115.5" thickBot="1" x14ac:dyDescent="0.3">
      <c r="A138" s="206" t="s">
        <v>334</v>
      </c>
      <c r="B138" s="206" t="s">
        <v>339</v>
      </c>
      <c r="C138" s="206" t="s">
        <v>341</v>
      </c>
      <c r="D138" s="221">
        <v>3</v>
      </c>
      <c r="E138" s="221">
        <v>2</v>
      </c>
      <c r="F138" s="208">
        <f t="shared" si="4"/>
        <v>0.66666666666666663</v>
      </c>
      <c r="G138" s="216">
        <v>51160.84</v>
      </c>
      <c r="H138" s="216">
        <v>50149.54</v>
      </c>
      <c r="I138" s="208">
        <f t="shared" si="3"/>
        <v>0.9802329281536426</v>
      </c>
      <c r="J138" s="94"/>
    </row>
    <row r="139" spans="1:10" ht="115.5" thickBot="1" x14ac:dyDescent="0.3">
      <c r="A139" s="211" t="s">
        <v>334</v>
      </c>
      <c r="B139" s="212" t="s">
        <v>339</v>
      </c>
      <c r="C139" s="212" t="s">
        <v>340</v>
      </c>
      <c r="D139" s="220">
        <v>3</v>
      </c>
      <c r="E139" s="220">
        <v>2</v>
      </c>
      <c r="F139" s="214">
        <f t="shared" si="4"/>
        <v>0.66666666666666663</v>
      </c>
      <c r="G139" s="218">
        <v>603.96</v>
      </c>
      <c r="H139" s="218">
        <v>0</v>
      </c>
      <c r="I139" s="214">
        <f t="shared" si="3"/>
        <v>0</v>
      </c>
      <c r="J139" s="94"/>
    </row>
    <row r="140" spans="1:10" ht="153.75" thickBot="1" x14ac:dyDescent="0.3">
      <c r="A140" s="206" t="s">
        <v>334</v>
      </c>
      <c r="B140" s="206" t="s">
        <v>342</v>
      </c>
      <c r="C140" s="206" t="s">
        <v>343</v>
      </c>
      <c r="D140" s="221">
        <v>9</v>
      </c>
      <c r="E140" s="221">
        <v>9</v>
      </c>
      <c r="F140" s="208">
        <f t="shared" si="4"/>
        <v>1</v>
      </c>
      <c r="G140" s="209">
        <v>152380.50000000003</v>
      </c>
      <c r="H140" s="209">
        <v>142785.67000000001</v>
      </c>
      <c r="I140" s="208">
        <f t="shared" si="3"/>
        <v>0.93703374119391902</v>
      </c>
      <c r="J140" s="94"/>
    </row>
    <row r="141" spans="1:10" ht="153.75" thickBot="1" x14ac:dyDescent="0.3">
      <c r="A141" s="211" t="s">
        <v>334</v>
      </c>
      <c r="B141" s="212" t="s">
        <v>342</v>
      </c>
      <c r="C141" s="212" t="s">
        <v>343</v>
      </c>
      <c r="D141" s="220">
        <v>9</v>
      </c>
      <c r="E141" s="220">
        <v>9</v>
      </c>
      <c r="F141" s="214">
        <f t="shared" si="4"/>
        <v>1</v>
      </c>
      <c r="G141" s="218">
        <v>21992.76</v>
      </c>
      <c r="H141" s="218">
        <v>21094.27</v>
      </c>
      <c r="I141" s="214">
        <f t="shared" si="3"/>
        <v>0.95914610080772045</v>
      </c>
      <c r="J141" s="94"/>
    </row>
    <row r="142" spans="1:10" ht="153.75" thickBot="1" x14ac:dyDescent="0.3">
      <c r="A142" s="206" t="s">
        <v>334</v>
      </c>
      <c r="B142" s="206" t="s">
        <v>342</v>
      </c>
      <c r="C142" s="206" t="s">
        <v>343</v>
      </c>
      <c r="D142" s="221">
        <v>9</v>
      </c>
      <c r="E142" s="221">
        <v>9</v>
      </c>
      <c r="F142" s="208">
        <f t="shared" si="4"/>
        <v>1</v>
      </c>
      <c r="G142" s="216">
        <v>263260.94999999995</v>
      </c>
      <c r="H142" s="216">
        <v>253660.25999999998</v>
      </c>
      <c r="I142" s="208">
        <f t="shared" si="3"/>
        <v>0.96353165936687546</v>
      </c>
      <c r="J142" s="94"/>
    </row>
    <row r="143" spans="1:10" ht="102.75" thickBot="1" x14ac:dyDescent="0.3">
      <c r="A143" s="211" t="s">
        <v>334</v>
      </c>
      <c r="B143" s="212" t="s">
        <v>344</v>
      </c>
      <c r="C143" s="212" t="s">
        <v>345</v>
      </c>
      <c r="D143" s="220">
        <v>12</v>
      </c>
      <c r="E143" s="220">
        <v>12</v>
      </c>
      <c r="F143" s="214">
        <f t="shared" si="4"/>
        <v>1</v>
      </c>
      <c r="G143" s="215">
        <v>28000</v>
      </c>
      <c r="H143" s="215">
        <v>27991.260000000002</v>
      </c>
      <c r="I143" s="214">
        <f t="shared" si="3"/>
        <v>0.99968785714285724</v>
      </c>
      <c r="J143" s="94"/>
    </row>
    <row r="144" spans="1:10" ht="102.75" thickBot="1" x14ac:dyDescent="0.3">
      <c r="A144" s="206" t="s">
        <v>334</v>
      </c>
      <c r="B144" s="206" t="s">
        <v>344</v>
      </c>
      <c r="C144" s="206" t="s">
        <v>345</v>
      </c>
      <c r="D144" s="221">
        <v>12</v>
      </c>
      <c r="E144" s="221">
        <v>11</v>
      </c>
      <c r="F144" s="208">
        <f t="shared" si="4"/>
        <v>0.91666666666666663</v>
      </c>
      <c r="G144" s="216">
        <v>70416</v>
      </c>
      <c r="H144" s="216">
        <v>57377.61</v>
      </c>
      <c r="I144" s="208">
        <f t="shared" si="3"/>
        <v>0.8148376789366053</v>
      </c>
      <c r="J144" s="94"/>
    </row>
    <row r="145" spans="1:10" ht="102.75" thickBot="1" x14ac:dyDescent="0.3">
      <c r="A145" s="211" t="s">
        <v>334</v>
      </c>
      <c r="B145" s="212" t="s">
        <v>344</v>
      </c>
      <c r="C145" s="212" t="s">
        <v>345</v>
      </c>
      <c r="D145" s="222">
        <v>12</v>
      </c>
      <c r="E145" s="222">
        <v>11</v>
      </c>
      <c r="F145" s="214">
        <f t="shared" si="4"/>
        <v>0.91666666666666663</v>
      </c>
      <c r="G145" s="215">
        <v>16000</v>
      </c>
      <c r="H145" s="215">
        <v>15767.09</v>
      </c>
      <c r="I145" s="214">
        <f t="shared" si="3"/>
        <v>0.98544312499999998</v>
      </c>
      <c r="J145" s="94"/>
    </row>
    <row r="146" spans="1:10" ht="102.75" thickBot="1" x14ac:dyDescent="0.3">
      <c r="A146" s="206" t="s">
        <v>334</v>
      </c>
      <c r="B146" s="206" t="s">
        <v>344</v>
      </c>
      <c r="C146" s="206" t="s">
        <v>345</v>
      </c>
      <c r="D146" s="221">
        <v>12</v>
      </c>
      <c r="E146" s="221">
        <v>7</v>
      </c>
      <c r="F146" s="208">
        <f t="shared" si="4"/>
        <v>0.58333333333333337</v>
      </c>
      <c r="G146" s="216">
        <v>22500</v>
      </c>
      <c r="H146" s="216">
        <v>16913.420000000002</v>
      </c>
      <c r="I146" s="208">
        <f t="shared" si="3"/>
        <v>0.75170755555555568</v>
      </c>
      <c r="J146" s="94"/>
    </row>
    <row r="147" spans="1:10" ht="102.75" thickBot="1" x14ac:dyDescent="0.3">
      <c r="A147" s="211" t="s">
        <v>334</v>
      </c>
      <c r="B147" s="212" t="s">
        <v>344</v>
      </c>
      <c r="C147" s="212" t="s">
        <v>345</v>
      </c>
      <c r="D147" s="220">
        <v>12</v>
      </c>
      <c r="E147" s="220">
        <v>7</v>
      </c>
      <c r="F147" s="214">
        <f t="shared" si="4"/>
        <v>0.58333333333333337</v>
      </c>
      <c r="G147" s="215">
        <v>27000</v>
      </c>
      <c r="H147" s="215">
        <v>26583.010000000002</v>
      </c>
      <c r="I147" s="214">
        <f t="shared" si="3"/>
        <v>0.984555925925926</v>
      </c>
      <c r="J147" s="94"/>
    </row>
    <row r="148" spans="1:10" ht="102.75" thickBot="1" x14ac:dyDescent="0.3">
      <c r="A148" s="206" t="s">
        <v>334</v>
      </c>
      <c r="B148" s="206" t="s">
        <v>344</v>
      </c>
      <c r="C148" s="206" t="s">
        <v>345</v>
      </c>
      <c r="D148" s="221">
        <v>12</v>
      </c>
      <c r="E148" s="221">
        <v>7</v>
      </c>
      <c r="F148" s="208">
        <f t="shared" si="4"/>
        <v>0.58333333333333337</v>
      </c>
      <c r="G148" s="216">
        <v>17400</v>
      </c>
      <c r="H148" s="216">
        <v>13210.69</v>
      </c>
      <c r="I148" s="208">
        <f t="shared" si="3"/>
        <v>0.75923505747126441</v>
      </c>
      <c r="J148" s="94"/>
    </row>
    <row r="149" spans="1:10" ht="115.5" thickBot="1" x14ac:dyDescent="0.3">
      <c r="A149" s="211" t="s">
        <v>334</v>
      </c>
      <c r="B149" s="212" t="s">
        <v>346</v>
      </c>
      <c r="C149" s="212" t="s">
        <v>347</v>
      </c>
      <c r="D149" s="220">
        <v>12</v>
      </c>
      <c r="E149" s="220">
        <v>12</v>
      </c>
      <c r="F149" s="214">
        <f t="shared" si="4"/>
        <v>1</v>
      </c>
      <c r="G149" s="215">
        <v>228000</v>
      </c>
      <c r="H149" s="215">
        <v>227239.13</v>
      </c>
      <c r="I149" s="214">
        <f t="shared" si="3"/>
        <v>0.99666285087719297</v>
      </c>
      <c r="J149" s="94"/>
    </row>
    <row r="150" spans="1:10" ht="115.5" thickBot="1" x14ac:dyDescent="0.3">
      <c r="A150" s="206" t="s">
        <v>334</v>
      </c>
      <c r="B150" s="206" t="s">
        <v>346</v>
      </c>
      <c r="C150" s="206" t="s">
        <v>347</v>
      </c>
      <c r="D150" s="221">
        <v>12</v>
      </c>
      <c r="E150" s="221">
        <v>12</v>
      </c>
      <c r="F150" s="208">
        <f t="shared" si="4"/>
        <v>1</v>
      </c>
      <c r="G150" s="216">
        <v>500000</v>
      </c>
      <c r="H150" s="216">
        <v>488010.70000000007</v>
      </c>
      <c r="I150" s="208">
        <f t="shared" si="3"/>
        <v>0.97602140000000015</v>
      </c>
      <c r="J150" s="94"/>
    </row>
    <row r="151" spans="1:10" ht="115.5" thickBot="1" x14ac:dyDescent="0.3">
      <c r="A151" s="211" t="s">
        <v>334</v>
      </c>
      <c r="B151" s="212" t="s">
        <v>346</v>
      </c>
      <c r="C151" s="212" t="s">
        <v>347</v>
      </c>
      <c r="D151" s="220">
        <v>12</v>
      </c>
      <c r="E151" s="220">
        <v>12</v>
      </c>
      <c r="F151" s="214">
        <f t="shared" si="4"/>
        <v>1</v>
      </c>
      <c r="G151" s="215">
        <v>27999.999999999996</v>
      </c>
      <c r="H151" s="215">
        <v>26415.87</v>
      </c>
      <c r="I151" s="214">
        <f t="shared" si="3"/>
        <v>0.94342392857142865</v>
      </c>
      <c r="J151" s="94"/>
    </row>
    <row r="152" spans="1:10" ht="115.5" thickBot="1" x14ac:dyDescent="0.3">
      <c r="A152" s="206" t="s">
        <v>334</v>
      </c>
      <c r="B152" s="206" t="s">
        <v>346</v>
      </c>
      <c r="C152" s="206" t="s">
        <v>347</v>
      </c>
      <c r="D152" s="221">
        <v>12</v>
      </c>
      <c r="E152" s="221">
        <v>10</v>
      </c>
      <c r="F152" s="208">
        <f t="shared" si="4"/>
        <v>0.83333333333333337</v>
      </c>
      <c r="G152" s="216">
        <v>103867.97</v>
      </c>
      <c r="H152" s="216">
        <v>93337.1</v>
      </c>
      <c r="I152" s="208">
        <f t="shared" si="3"/>
        <v>0.89861292176981999</v>
      </c>
      <c r="J152" s="94"/>
    </row>
    <row r="153" spans="1:10" ht="115.5" thickBot="1" x14ac:dyDescent="0.3">
      <c r="A153" s="211" t="s">
        <v>334</v>
      </c>
      <c r="B153" s="212" t="s">
        <v>346</v>
      </c>
      <c r="C153" s="212" t="s">
        <v>347</v>
      </c>
      <c r="D153" s="220">
        <v>12</v>
      </c>
      <c r="E153" s="220">
        <v>11</v>
      </c>
      <c r="F153" s="214">
        <f t="shared" si="4"/>
        <v>0.91666666666666663</v>
      </c>
      <c r="G153" s="215">
        <v>731500</v>
      </c>
      <c r="H153" s="215">
        <v>715986.69</v>
      </c>
      <c r="I153" s="214">
        <f t="shared" si="3"/>
        <v>0.9787924675324674</v>
      </c>
      <c r="J153" s="94"/>
    </row>
    <row r="154" spans="1:10" ht="115.5" thickBot="1" x14ac:dyDescent="0.3">
      <c r="A154" s="206" t="s">
        <v>334</v>
      </c>
      <c r="B154" s="206" t="s">
        <v>346</v>
      </c>
      <c r="C154" s="206" t="s">
        <v>347</v>
      </c>
      <c r="D154" s="221">
        <v>12</v>
      </c>
      <c r="E154" s="221">
        <v>7</v>
      </c>
      <c r="F154" s="208">
        <f t="shared" si="4"/>
        <v>0.58333333333333337</v>
      </c>
      <c r="G154" s="216">
        <v>45500</v>
      </c>
      <c r="H154" s="216">
        <v>32139.780000000006</v>
      </c>
      <c r="I154" s="208">
        <f t="shared" si="3"/>
        <v>0.70636879120879137</v>
      </c>
      <c r="J154" s="94"/>
    </row>
    <row r="155" spans="1:10" ht="166.5" thickBot="1" x14ac:dyDescent="0.3">
      <c r="A155" s="211" t="s">
        <v>334</v>
      </c>
      <c r="B155" s="212" t="s">
        <v>348</v>
      </c>
      <c r="C155" s="212" t="s">
        <v>349</v>
      </c>
      <c r="D155" s="220">
        <v>9</v>
      </c>
      <c r="E155" s="220">
        <v>7</v>
      </c>
      <c r="F155" s="214">
        <f t="shared" si="4"/>
        <v>0.77777777777777779</v>
      </c>
      <c r="G155" s="215">
        <v>14862.059999999994</v>
      </c>
      <c r="H155" s="215">
        <v>11971.449999999999</v>
      </c>
      <c r="I155" s="214">
        <f t="shared" si="3"/>
        <v>0.80550408220663916</v>
      </c>
      <c r="J155" s="94"/>
    </row>
    <row r="156" spans="1:10" ht="166.5" thickBot="1" x14ac:dyDescent="0.3">
      <c r="A156" s="206" t="s">
        <v>334</v>
      </c>
      <c r="B156" s="206" t="s">
        <v>348</v>
      </c>
      <c r="C156" s="206" t="s">
        <v>349</v>
      </c>
      <c r="D156" s="221">
        <v>9</v>
      </c>
      <c r="E156" s="221">
        <v>5</v>
      </c>
      <c r="F156" s="208">
        <f t="shared" si="4"/>
        <v>0.55555555555555558</v>
      </c>
      <c r="G156" s="209">
        <v>6919.34</v>
      </c>
      <c r="H156" s="209">
        <v>3202.89</v>
      </c>
      <c r="I156" s="208">
        <f t="shared" si="3"/>
        <v>0.46288952414536644</v>
      </c>
      <c r="J156" s="94"/>
    </row>
    <row r="157" spans="1:10" ht="102.75" thickBot="1" x14ac:dyDescent="0.3">
      <c r="A157" s="211" t="s">
        <v>334</v>
      </c>
      <c r="B157" s="212" t="s">
        <v>350</v>
      </c>
      <c r="C157" s="212" t="s">
        <v>351</v>
      </c>
      <c r="D157" s="220">
        <v>12</v>
      </c>
      <c r="E157" s="220">
        <v>10</v>
      </c>
      <c r="F157" s="214">
        <f t="shared" si="4"/>
        <v>0.83333333333333337</v>
      </c>
      <c r="G157" s="218">
        <v>168869.18999999994</v>
      </c>
      <c r="H157" s="218">
        <v>139180.80000000002</v>
      </c>
      <c r="I157" s="214">
        <f t="shared" si="3"/>
        <v>0.82419297445555384</v>
      </c>
      <c r="J157" s="94"/>
    </row>
    <row r="158" spans="1:10" ht="128.25" thickBot="1" x14ac:dyDescent="0.3">
      <c r="A158" s="206" t="s">
        <v>334</v>
      </c>
      <c r="B158" s="206" t="s">
        <v>352</v>
      </c>
      <c r="C158" s="206" t="s">
        <v>353</v>
      </c>
      <c r="D158" s="207">
        <v>1</v>
      </c>
      <c r="E158" s="207">
        <v>0.99999999999999989</v>
      </c>
      <c r="F158" s="208">
        <f t="shared" si="4"/>
        <v>0.99999999999999989</v>
      </c>
      <c r="G158" s="209">
        <v>125980.87999999999</v>
      </c>
      <c r="H158" s="209">
        <v>124460.28000000001</v>
      </c>
      <c r="I158" s="208">
        <f t="shared" si="3"/>
        <v>0.98792991444416023</v>
      </c>
      <c r="J158" s="94"/>
    </row>
    <row r="159" spans="1:10" ht="153.75" thickBot="1" x14ac:dyDescent="0.3">
      <c r="A159" s="211" t="s">
        <v>334</v>
      </c>
      <c r="B159" s="212" t="s">
        <v>354</v>
      </c>
      <c r="C159" s="212" t="s">
        <v>355</v>
      </c>
      <c r="D159" s="220">
        <v>11</v>
      </c>
      <c r="E159" s="220">
        <v>11</v>
      </c>
      <c r="F159" s="214">
        <f t="shared" si="4"/>
        <v>1</v>
      </c>
      <c r="G159" s="218">
        <v>555554.49999999988</v>
      </c>
      <c r="H159" s="218">
        <v>547001.28</v>
      </c>
      <c r="I159" s="214">
        <f t="shared" si="3"/>
        <v>0.98460417474793227</v>
      </c>
      <c r="J159" s="94"/>
    </row>
    <row r="160" spans="1:10" ht="77.25" thickBot="1" x14ac:dyDescent="0.3">
      <c r="A160" s="206" t="s">
        <v>334</v>
      </c>
      <c r="B160" s="206" t="s">
        <v>356</v>
      </c>
      <c r="C160" s="206" t="s">
        <v>357</v>
      </c>
      <c r="D160" s="207">
        <v>1</v>
      </c>
      <c r="E160" s="207">
        <v>0.99999999999999989</v>
      </c>
      <c r="F160" s="208">
        <f t="shared" si="4"/>
        <v>0.99999999999999989</v>
      </c>
      <c r="G160" s="209">
        <v>362478.79818181816</v>
      </c>
      <c r="H160" s="209">
        <v>340412.31000000006</v>
      </c>
      <c r="I160" s="208">
        <f t="shared" si="3"/>
        <v>0.93912336861492896</v>
      </c>
      <c r="J160" s="94"/>
    </row>
    <row r="161" spans="1:10" ht="243" thickBot="1" x14ac:dyDescent="0.3">
      <c r="A161" s="211" t="s">
        <v>334</v>
      </c>
      <c r="B161" s="212" t="s">
        <v>358</v>
      </c>
      <c r="C161" s="212" t="s">
        <v>359</v>
      </c>
      <c r="D161" s="220">
        <v>10</v>
      </c>
      <c r="E161" s="220">
        <v>11</v>
      </c>
      <c r="F161" s="214">
        <f t="shared" si="4"/>
        <v>1.1000000000000001</v>
      </c>
      <c r="G161" s="218">
        <v>34260.54</v>
      </c>
      <c r="H161" s="218">
        <v>26594.600000000002</v>
      </c>
      <c r="I161" s="214">
        <f t="shared" si="3"/>
        <v>0.77624579180596687</v>
      </c>
      <c r="J161" s="94"/>
    </row>
    <row r="162" spans="1:10" ht="243" thickBot="1" x14ac:dyDescent="0.3">
      <c r="A162" s="206" t="s">
        <v>334</v>
      </c>
      <c r="B162" s="206" t="s">
        <v>358</v>
      </c>
      <c r="C162" s="206" t="s">
        <v>359</v>
      </c>
      <c r="D162" s="221">
        <v>10</v>
      </c>
      <c r="E162" s="221">
        <v>11</v>
      </c>
      <c r="F162" s="208">
        <f t="shared" si="4"/>
        <v>1.1000000000000001</v>
      </c>
      <c r="G162" s="209">
        <v>368.84000000000003</v>
      </c>
      <c r="H162" s="209">
        <v>218.84</v>
      </c>
      <c r="I162" s="208">
        <f t="shared" si="3"/>
        <v>0.59331959657303979</v>
      </c>
      <c r="J162" s="94"/>
    </row>
    <row r="163" spans="1:10" ht="243" thickBot="1" x14ac:dyDescent="0.3">
      <c r="A163" s="211" t="s">
        <v>334</v>
      </c>
      <c r="B163" s="212" t="s">
        <v>358</v>
      </c>
      <c r="C163" s="212" t="s">
        <v>359</v>
      </c>
      <c r="D163" s="220">
        <v>10</v>
      </c>
      <c r="E163" s="220">
        <v>11</v>
      </c>
      <c r="F163" s="214">
        <f t="shared" si="4"/>
        <v>1.1000000000000001</v>
      </c>
      <c r="G163" s="215">
        <v>105.49000000000001</v>
      </c>
      <c r="H163" s="215">
        <v>45.49</v>
      </c>
      <c r="I163" s="214">
        <f t="shared" si="3"/>
        <v>0.43122570859797138</v>
      </c>
      <c r="J163" s="94"/>
    </row>
    <row r="164" spans="1:10" ht="243" thickBot="1" x14ac:dyDescent="0.3">
      <c r="A164" s="206" t="s">
        <v>334</v>
      </c>
      <c r="B164" s="206" t="s">
        <v>358</v>
      </c>
      <c r="C164" s="206" t="s">
        <v>359</v>
      </c>
      <c r="D164" s="221">
        <v>10</v>
      </c>
      <c r="E164" s="221">
        <v>11</v>
      </c>
      <c r="F164" s="208">
        <f t="shared" si="4"/>
        <v>1.1000000000000001</v>
      </c>
      <c r="G164" s="216">
        <v>579</v>
      </c>
      <c r="H164" s="216">
        <v>215</v>
      </c>
      <c r="I164" s="208">
        <f t="shared" si="3"/>
        <v>0.37132987910189985</v>
      </c>
      <c r="J164" s="94"/>
    </row>
    <row r="165" spans="1:10" ht="243" thickBot="1" x14ac:dyDescent="0.3">
      <c r="A165" s="211" t="s">
        <v>334</v>
      </c>
      <c r="B165" s="212" t="s">
        <v>358</v>
      </c>
      <c r="C165" s="212" t="s">
        <v>359</v>
      </c>
      <c r="D165" s="220">
        <v>10</v>
      </c>
      <c r="E165" s="220">
        <v>11</v>
      </c>
      <c r="F165" s="214">
        <f t="shared" si="4"/>
        <v>1.1000000000000001</v>
      </c>
      <c r="G165" s="215">
        <v>61.5</v>
      </c>
      <c r="H165" s="215">
        <v>1.5</v>
      </c>
      <c r="I165" s="214">
        <f t="shared" si="3"/>
        <v>2.4390243902439025E-2</v>
      </c>
      <c r="J165" s="94"/>
    </row>
    <row r="166" spans="1:10" ht="243" thickBot="1" x14ac:dyDescent="0.3">
      <c r="A166" s="206" t="s">
        <v>334</v>
      </c>
      <c r="B166" s="206" t="s">
        <v>358</v>
      </c>
      <c r="C166" s="206" t="s">
        <v>359</v>
      </c>
      <c r="D166" s="221">
        <v>10</v>
      </c>
      <c r="E166" s="221">
        <v>11</v>
      </c>
      <c r="F166" s="208">
        <f t="shared" si="4"/>
        <v>1.1000000000000001</v>
      </c>
      <c r="G166" s="216">
        <v>718.7</v>
      </c>
      <c r="H166" s="216">
        <v>460.3</v>
      </c>
      <c r="I166" s="208">
        <f t="shared" si="3"/>
        <v>0.64046194517879507</v>
      </c>
      <c r="J166" s="94"/>
    </row>
    <row r="167" spans="1:10" ht="243" thickBot="1" x14ac:dyDescent="0.3">
      <c r="A167" s="211" t="s">
        <v>334</v>
      </c>
      <c r="B167" s="212" t="s">
        <v>358</v>
      </c>
      <c r="C167" s="212" t="s">
        <v>359</v>
      </c>
      <c r="D167" s="220">
        <v>10</v>
      </c>
      <c r="E167" s="220">
        <v>11</v>
      </c>
      <c r="F167" s="214">
        <f t="shared" si="4"/>
        <v>1.1000000000000001</v>
      </c>
      <c r="G167" s="215">
        <v>1453.21</v>
      </c>
      <c r="H167" s="215">
        <v>1405.1399999999999</v>
      </c>
      <c r="I167" s="214">
        <f t="shared" si="3"/>
        <v>0.96692150480660044</v>
      </c>
      <c r="J167" s="94"/>
    </row>
    <row r="168" spans="1:10" ht="90" thickBot="1" x14ac:dyDescent="0.3">
      <c r="A168" s="206" t="s">
        <v>334</v>
      </c>
      <c r="B168" s="206" t="s">
        <v>360</v>
      </c>
      <c r="C168" s="206" t="s">
        <v>361</v>
      </c>
      <c r="D168" s="221">
        <v>4</v>
      </c>
      <c r="E168" s="221">
        <v>4</v>
      </c>
      <c r="F168" s="208">
        <f t="shared" si="4"/>
        <v>1</v>
      </c>
      <c r="G168" s="216">
        <v>4571.5200000000004</v>
      </c>
      <c r="H168" s="216">
        <v>2852.26</v>
      </c>
      <c r="I168" s="208">
        <f t="shared" si="3"/>
        <v>0.62391939661206774</v>
      </c>
      <c r="J168" s="94"/>
    </row>
    <row r="169" spans="1:10" ht="90" thickBot="1" x14ac:dyDescent="0.3">
      <c r="A169" s="211" t="s">
        <v>334</v>
      </c>
      <c r="B169" s="212" t="s">
        <v>360</v>
      </c>
      <c r="C169" s="212" t="s">
        <v>361</v>
      </c>
      <c r="D169" s="220">
        <v>4</v>
      </c>
      <c r="E169" s="220">
        <v>4</v>
      </c>
      <c r="F169" s="214">
        <f t="shared" si="4"/>
        <v>1</v>
      </c>
      <c r="G169" s="215">
        <v>12640.65</v>
      </c>
      <c r="H169" s="215">
        <v>11997.49</v>
      </c>
      <c r="I169" s="214">
        <f t="shared" si="3"/>
        <v>0.94911970507845722</v>
      </c>
      <c r="J169" s="94"/>
    </row>
    <row r="170" spans="1:10" ht="90" thickBot="1" x14ac:dyDescent="0.3">
      <c r="A170" s="206" t="s">
        <v>334</v>
      </c>
      <c r="B170" s="206" t="s">
        <v>360</v>
      </c>
      <c r="C170" s="206" t="s">
        <v>361</v>
      </c>
      <c r="D170" s="221">
        <v>4</v>
      </c>
      <c r="E170" s="221">
        <v>4</v>
      </c>
      <c r="F170" s="208">
        <f t="shared" si="4"/>
        <v>1</v>
      </c>
      <c r="G170" s="216">
        <v>5260</v>
      </c>
      <c r="H170" s="216">
        <v>0</v>
      </c>
      <c r="I170" s="208">
        <f t="shared" si="3"/>
        <v>0</v>
      </c>
      <c r="J170" s="94"/>
    </row>
    <row r="171" spans="1:10" ht="90" thickBot="1" x14ac:dyDescent="0.3">
      <c r="A171" s="211" t="s">
        <v>334</v>
      </c>
      <c r="B171" s="212" t="s">
        <v>360</v>
      </c>
      <c r="C171" s="212" t="s">
        <v>361</v>
      </c>
      <c r="D171" s="220">
        <v>4</v>
      </c>
      <c r="E171" s="220">
        <v>4</v>
      </c>
      <c r="F171" s="214">
        <f t="shared" si="4"/>
        <v>1</v>
      </c>
      <c r="G171" s="215">
        <v>1279.55</v>
      </c>
      <c r="H171" s="215">
        <v>0</v>
      </c>
      <c r="I171" s="214">
        <f t="shared" si="3"/>
        <v>0</v>
      </c>
      <c r="J171" s="94"/>
    </row>
    <row r="172" spans="1:10" ht="90" thickBot="1" x14ac:dyDescent="0.3">
      <c r="A172" s="206" t="s">
        <v>334</v>
      </c>
      <c r="B172" s="206" t="s">
        <v>360</v>
      </c>
      <c r="C172" s="206" t="s">
        <v>361</v>
      </c>
      <c r="D172" s="221">
        <v>4</v>
      </c>
      <c r="E172" s="221">
        <v>4</v>
      </c>
      <c r="F172" s="208">
        <f t="shared" si="4"/>
        <v>1</v>
      </c>
      <c r="G172" s="216">
        <v>6569.68</v>
      </c>
      <c r="H172" s="216">
        <v>0</v>
      </c>
      <c r="I172" s="208">
        <f t="shared" si="3"/>
        <v>0</v>
      </c>
      <c r="J172" s="94"/>
    </row>
    <row r="173" spans="1:10" ht="115.5" thickBot="1" x14ac:dyDescent="0.3">
      <c r="A173" s="211" t="s">
        <v>334</v>
      </c>
      <c r="B173" s="212" t="s">
        <v>362</v>
      </c>
      <c r="C173" s="212" t="s">
        <v>363</v>
      </c>
      <c r="D173" s="220">
        <v>11</v>
      </c>
      <c r="E173" s="220">
        <v>11</v>
      </c>
      <c r="F173" s="214">
        <f t="shared" si="4"/>
        <v>1</v>
      </c>
      <c r="G173" s="215">
        <v>54826.11</v>
      </c>
      <c r="H173" s="215">
        <v>46497.97</v>
      </c>
      <c r="I173" s="214">
        <f t="shared" si="3"/>
        <v>0.84809901705592461</v>
      </c>
      <c r="J173" s="94"/>
    </row>
    <row r="174" spans="1:10" ht="115.5" thickBot="1" x14ac:dyDescent="0.3">
      <c r="A174" s="206" t="s">
        <v>334</v>
      </c>
      <c r="B174" s="206" t="s">
        <v>362</v>
      </c>
      <c r="C174" s="206" t="s">
        <v>363</v>
      </c>
      <c r="D174" s="221">
        <v>11</v>
      </c>
      <c r="E174" s="221">
        <v>11</v>
      </c>
      <c r="F174" s="208">
        <f t="shared" si="4"/>
        <v>1</v>
      </c>
      <c r="G174" s="216">
        <v>13607.44</v>
      </c>
      <c r="H174" s="216">
        <v>13466.65</v>
      </c>
      <c r="I174" s="208">
        <f t="shared" si="3"/>
        <v>0.98965345428677243</v>
      </c>
      <c r="J174" s="94"/>
    </row>
    <row r="175" spans="1:10" ht="128.25" thickBot="1" x14ac:dyDescent="0.3">
      <c r="A175" s="211" t="s">
        <v>334</v>
      </c>
      <c r="B175" s="212" t="s">
        <v>364</v>
      </c>
      <c r="C175" s="212" t="s">
        <v>365</v>
      </c>
      <c r="D175" s="220">
        <v>12</v>
      </c>
      <c r="E175" s="220">
        <v>12</v>
      </c>
      <c r="F175" s="214">
        <f t="shared" si="4"/>
        <v>1</v>
      </c>
      <c r="G175" s="215">
        <v>97958.23000000001</v>
      </c>
      <c r="H175" s="215">
        <v>86117.090000000011</v>
      </c>
      <c r="I175" s="214">
        <f t="shared" si="3"/>
        <v>0.87912051902121957</v>
      </c>
      <c r="J175" s="94"/>
    </row>
    <row r="176" spans="1:10" ht="128.25" thickBot="1" x14ac:dyDescent="0.3">
      <c r="A176" s="206" t="s">
        <v>334</v>
      </c>
      <c r="B176" s="206" t="s">
        <v>364</v>
      </c>
      <c r="C176" s="206" t="s">
        <v>365</v>
      </c>
      <c r="D176" s="221">
        <v>12</v>
      </c>
      <c r="E176" s="221">
        <v>12</v>
      </c>
      <c r="F176" s="208">
        <f t="shared" si="4"/>
        <v>1</v>
      </c>
      <c r="G176" s="216">
        <v>9370.07</v>
      </c>
      <c r="H176" s="216">
        <v>7947</v>
      </c>
      <c r="I176" s="208">
        <f t="shared" si="3"/>
        <v>0.84812600119316084</v>
      </c>
      <c r="J176" s="94"/>
    </row>
    <row r="177" spans="1:10" ht="102.75" thickBot="1" x14ac:dyDescent="0.3">
      <c r="A177" s="211" t="s">
        <v>334</v>
      </c>
      <c r="B177" s="212" t="s">
        <v>366</v>
      </c>
      <c r="C177" s="212" t="s">
        <v>367</v>
      </c>
      <c r="D177" s="213">
        <v>1</v>
      </c>
      <c r="E177" s="213">
        <v>0</v>
      </c>
      <c r="F177" s="214">
        <f t="shared" si="4"/>
        <v>0</v>
      </c>
      <c r="G177" s="218">
        <v>0</v>
      </c>
      <c r="H177" s="218">
        <v>0</v>
      </c>
      <c r="I177" s="214">
        <v>0</v>
      </c>
      <c r="J177" s="94"/>
    </row>
    <row r="178" spans="1:10" ht="90" thickBot="1" x14ac:dyDescent="0.3">
      <c r="A178" s="206" t="s">
        <v>334</v>
      </c>
      <c r="B178" s="206" t="s">
        <v>368</v>
      </c>
      <c r="C178" s="206" t="s">
        <v>369</v>
      </c>
      <c r="D178" s="207">
        <v>1</v>
      </c>
      <c r="E178" s="207">
        <v>0</v>
      </c>
      <c r="F178" s="208">
        <f t="shared" si="4"/>
        <v>0</v>
      </c>
      <c r="G178" s="216">
        <v>0</v>
      </c>
      <c r="H178" s="216">
        <v>0</v>
      </c>
      <c r="I178" s="208">
        <v>0</v>
      </c>
      <c r="J178" s="94"/>
    </row>
    <row r="179" spans="1:10" ht="141" thickBot="1" x14ac:dyDescent="0.3">
      <c r="A179" s="211" t="s">
        <v>334</v>
      </c>
      <c r="B179" s="212" t="s">
        <v>370</v>
      </c>
      <c r="C179" s="212" t="s">
        <v>371</v>
      </c>
      <c r="D179" s="213">
        <v>1</v>
      </c>
      <c r="E179" s="213">
        <v>0.99999999999999989</v>
      </c>
      <c r="F179" s="214">
        <f t="shared" si="4"/>
        <v>0.99999999999999989</v>
      </c>
      <c r="G179" s="218">
        <v>10831044.310000001</v>
      </c>
      <c r="H179" s="218">
        <v>10820333.050000001</v>
      </c>
      <c r="I179" s="214">
        <f t="shared" si="3"/>
        <v>0.99901105935001022</v>
      </c>
      <c r="J179" s="94"/>
    </row>
    <row r="180" spans="1:10" ht="141" thickBot="1" x14ac:dyDescent="0.3">
      <c r="A180" s="206" t="s">
        <v>334</v>
      </c>
      <c r="B180" s="206" t="s">
        <v>370</v>
      </c>
      <c r="C180" s="206" t="s">
        <v>371</v>
      </c>
      <c r="D180" s="207">
        <v>1</v>
      </c>
      <c r="E180" s="207">
        <v>0.99999999999999989</v>
      </c>
      <c r="F180" s="208">
        <f t="shared" si="4"/>
        <v>0.99999999999999989</v>
      </c>
      <c r="G180" s="209">
        <v>6472847.4300000006</v>
      </c>
      <c r="H180" s="209">
        <v>6472847.4299999997</v>
      </c>
      <c r="I180" s="208">
        <f t="shared" si="3"/>
        <v>0.99999999999999989</v>
      </c>
      <c r="J180" s="94"/>
    </row>
    <row r="181" spans="1:10" ht="192" thickBot="1" x14ac:dyDescent="0.3">
      <c r="A181" s="211" t="s">
        <v>334</v>
      </c>
      <c r="B181" s="212" t="s">
        <v>372</v>
      </c>
      <c r="C181" s="212" t="s">
        <v>373</v>
      </c>
      <c r="D181" s="213">
        <v>1</v>
      </c>
      <c r="E181" s="213">
        <v>0</v>
      </c>
      <c r="F181" s="214">
        <f t="shared" si="4"/>
        <v>0</v>
      </c>
      <c r="G181" s="215">
        <v>0</v>
      </c>
      <c r="H181" s="215">
        <v>0</v>
      </c>
      <c r="I181" s="214">
        <v>0</v>
      </c>
      <c r="J181" s="94"/>
    </row>
    <row r="182" spans="1:10" ht="192" thickBot="1" x14ac:dyDescent="0.3">
      <c r="A182" s="206" t="s">
        <v>334</v>
      </c>
      <c r="B182" s="206" t="s">
        <v>372</v>
      </c>
      <c r="C182" s="206" t="s">
        <v>374</v>
      </c>
      <c r="D182" s="221">
        <v>12</v>
      </c>
      <c r="E182" s="221">
        <v>9</v>
      </c>
      <c r="F182" s="208">
        <f t="shared" si="4"/>
        <v>0.75</v>
      </c>
      <c r="G182" s="216">
        <v>2672</v>
      </c>
      <c r="H182" s="216">
        <v>2508</v>
      </c>
      <c r="I182" s="208">
        <f t="shared" si="3"/>
        <v>0.93862275449101795</v>
      </c>
      <c r="J182" s="94"/>
    </row>
    <row r="183" spans="1:10" ht="90" thickBot="1" x14ac:dyDescent="0.3">
      <c r="A183" s="211" t="s">
        <v>334</v>
      </c>
      <c r="B183" s="212" t="s">
        <v>375</v>
      </c>
      <c r="C183" s="212" t="s">
        <v>376</v>
      </c>
      <c r="D183" s="220">
        <v>12</v>
      </c>
      <c r="E183" s="220">
        <v>12</v>
      </c>
      <c r="F183" s="214">
        <f t="shared" si="4"/>
        <v>1</v>
      </c>
      <c r="G183" s="218">
        <v>23912</v>
      </c>
      <c r="H183" s="218">
        <v>22500.799999999999</v>
      </c>
      <c r="I183" s="214">
        <f t="shared" si="3"/>
        <v>0.94098360655737701</v>
      </c>
      <c r="J183" s="94"/>
    </row>
    <row r="184" spans="1:10" ht="90" thickBot="1" x14ac:dyDescent="0.3">
      <c r="A184" s="206" t="s">
        <v>334</v>
      </c>
      <c r="B184" s="206" t="s">
        <v>375</v>
      </c>
      <c r="C184" s="206" t="s">
        <v>376</v>
      </c>
      <c r="D184" s="221">
        <v>12</v>
      </c>
      <c r="E184" s="221">
        <v>11</v>
      </c>
      <c r="F184" s="208">
        <f t="shared" si="4"/>
        <v>0.91666666666666663</v>
      </c>
      <c r="G184" s="209">
        <v>15149.42</v>
      </c>
      <c r="H184" s="209">
        <v>11272.75</v>
      </c>
      <c r="I184" s="208">
        <f t="shared" si="3"/>
        <v>0.74410439475570678</v>
      </c>
      <c r="J184" s="94"/>
    </row>
    <row r="185" spans="1:10" ht="204.75" thickBot="1" x14ac:dyDescent="0.3">
      <c r="A185" s="211" t="s">
        <v>334</v>
      </c>
      <c r="B185" s="212" t="s">
        <v>377</v>
      </c>
      <c r="C185" s="212" t="s">
        <v>378</v>
      </c>
      <c r="D185" s="220">
        <v>2</v>
      </c>
      <c r="E185" s="220">
        <v>2</v>
      </c>
      <c r="F185" s="214">
        <f t="shared" si="4"/>
        <v>1</v>
      </c>
      <c r="G185" s="218">
        <v>3584</v>
      </c>
      <c r="H185" s="218">
        <v>3584</v>
      </c>
      <c r="I185" s="214">
        <f t="shared" si="3"/>
        <v>1</v>
      </c>
      <c r="J185" s="94"/>
    </row>
    <row r="186" spans="1:10" ht="204.75" thickBot="1" x14ac:dyDescent="0.3">
      <c r="A186" s="206" t="s">
        <v>334</v>
      </c>
      <c r="B186" s="206" t="s">
        <v>377</v>
      </c>
      <c r="C186" s="206" t="s">
        <v>378</v>
      </c>
      <c r="D186" s="221">
        <v>2</v>
      </c>
      <c r="E186" s="221">
        <v>2</v>
      </c>
      <c r="F186" s="208">
        <f t="shared" si="4"/>
        <v>1</v>
      </c>
      <c r="G186" s="209">
        <v>3100</v>
      </c>
      <c r="H186" s="209">
        <v>3100</v>
      </c>
      <c r="I186" s="208">
        <f t="shared" si="3"/>
        <v>1</v>
      </c>
      <c r="J186" s="94"/>
    </row>
    <row r="187" spans="1:10" ht="255.75" thickBot="1" x14ac:dyDescent="0.3">
      <c r="A187" s="211" t="s">
        <v>334</v>
      </c>
      <c r="B187" s="212" t="s">
        <v>379</v>
      </c>
      <c r="C187" s="212" t="s">
        <v>380</v>
      </c>
      <c r="D187" s="213">
        <v>1</v>
      </c>
      <c r="E187" s="213">
        <v>0</v>
      </c>
      <c r="F187" s="214">
        <f t="shared" si="4"/>
        <v>0</v>
      </c>
      <c r="G187" s="218">
        <v>2220300</v>
      </c>
      <c r="H187" s="218">
        <v>0</v>
      </c>
      <c r="I187" s="214">
        <f t="shared" ref="I187:I249" si="5">H187/G187</f>
        <v>0</v>
      </c>
      <c r="J187" s="94"/>
    </row>
    <row r="188" spans="1:10" ht="230.25" thickBot="1" x14ac:dyDescent="0.3">
      <c r="A188" s="206" t="s">
        <v>334</v>
      </c>
      <c r="B188" s="206" t="s">
        <v>381</v>
      </c>
      <c r="C188" s="206" t="s">
        <v>380</v>
      </c>
      <c r="D188" s="207">
        <v>1</v>
      </c>
      <c r="E188" s="207">
        <v>0</v>
      </c>
      <c r="F188" s="208">
        <f t="shared" si="4"/>
        <v>0</v>
      </c>
      <c r="G188" s="209">
        <v>96000</v>
      </c>
      <c r="H188" s="209">
        <v>0</v>
      </c>
      <c r="I188" s="208">
        <f t="shared" si="5"/>
        <v>0</v>
      </c>
      <c r="J188" s="94"/>
    </row>
    <row r="189" spans="1:10" ht="192" thickBot="1" x14ac:dyDescent="0.3">
      <c r="A189" s="211" t="s">
        <v>334</v>
      </c>
      <c r="B189" s="212" t="s">
        <v>382</v>
      </c>
      <c r="C189" s="212" t="s">
        <v>380</v>
      </c>
      <c r="D189" s="213">
        <v>1</v>
      </c>
      <c r="E189" s="213">
        <v>0</v>
      </c>
      <c r="F189" s="214">
        <f t="shared" si="4"/>
        <v>0</v>
      </c>
      <c r="G189" s="218">
        <v>981225</v>
      </c>
      <c r="H189" s="218">
        <v>0</v>
      </c>
      <c r="I189" s="214">
        <f t="shared" si="5"/>
        <v>0</v>
      </c>
      <c r="J189" s="94"/>
    </row>
    <row r="190" spans="1:10" ht="102.75" thickBot="1" x14ac:dyDescent="0.3">
      <c r="A190" s="206" t="s">
        <v>334</v>
      </c>
      <c r="B190" s="206" t="s">
        <v>383</v>
      </c>
      <c r="C190" s="206" t="s">
        <v>384</v>
      </c>
      <c r="D190" s="223">
        <v>12</v>
      </c>
      <c r="E190" s="223">
        <v>12</v>
      </c>
      <c r="F190" s="208">
        <f t="shared" si="4"/>
        <v>1</v>
      </c>
      <c r="G190" s="209">
        <v>1953.36</v>
      </c>
      <c r="H190" s="209">
        <v>1883.8200000000002</v>
      </c>
      <c r="I190" s="208">
        <f t="shared" si="5"/>
        <v>0.96439980341565312</v>
      </c>
      <c r="J190" s="94"/>
    </row>
    <row r="191" spans="1:10" ht="102.75" thickBot="1" x14ac:dyDescent="0.3">
      <c r="A191" s="211" t="s">
        <v>334</v>
      </c>
      <c r="B191" s="212" t="s">
        <v>385</v>
      </c>
      <c r="C191" s="212" t="s">
        <v>386</v>
      </c>
      <c r="D191" s="213">
        <v>1</v>
      </c>
      <c r="E191" s="213">
        <v>0.99999999999999989</v>
      </c>
      <c r="F191" s="214">
        <f t="shared" si="4"/>
        <v>0.99999999999999989</v>
      </c>
      <c r="G191" s="218">
        <v>148.87</v>
      </c>
      <c r="H191" s="218">
        <v>148.87</v>
      </c>
      <c r="I191" s="214">
        <f t="shared" si="5"/>
        <v>1</v>
      </c>
      <c r="J191" s="94"/>
    </row>
    <row r="192" spans="1:10" ht="102.75" thickBot="1" x14ac:dyDescent="0.3">
      <c r="A192" s="206" t="s">
        <v>334</v>
      </c>
      <c r="B192" s="206" t="s">
        <v>385</v>
      </c>
      <c r="C192" s="206" t="s">
        <v>386</v>
      </c>
      <c r="D192" s="207">
        <v>1</v>
      </c>
      <c r="E192" s="207">
        <v>0.99999999999999989</v>
      </c>
      <c r="F192" s="208">
        <f t="shared" si="4"/>
        <v>0.99999999999999989</v>
      </c>
      <c r="G192" s="209">
        <v>74.7</v>
      </c>
      <c r="H192" s="209">
        <v>74.7</v>
      </c>
      <c r="I192" s="208">
        <f t="shared" si="5"/>
        <v>1</v>
      </c>
      <c r="J192" s="94"/>
    </row>
    <row r="193" spans="1:10" ht="102.75" thickBot="1" x14ac:dyDescent="0.3">
      <c r="A193" s="211" t="s">
        <v>334</v>
      </c>
      <c r="B193" s="212" t="s">
        <v>385</v>
      </c>
      <c r="C193" s="212" t="s">
        <v>386</v>
      </c>
      <c r="D193" s="213">
        <v>1</v>
      </c>
      <c r="E193" s="213">
        <v>1</v>
      </c>
      <c r="F193" s="214">
        <f t="shared" si="4"/>
        <v>1</v>
      </c>
      <c r="G193" s="218">
        <v>69.430000000000007</v>
      </c>
      <c r="H193" s="218">
        <v>69.430000000000007</v>
      </c>
      <c r="I193" s="214">
        <f t="shared" si="5"/>
        <v>1</v>
      </c>
      <c r="J193" s="94"/>
    </row>
    <row r="194" spans="1:10" ht="102.75" thickBot="1" x14ac:dyDescent="0.3">
      <c r="A194" s="206" t="s">
        <v>334</v>
      </c>
      <c r="B194" s="206" t="s">
        <v>385</v>
      </c>
      <c r="C194" s="206" t="s">
        <v>386</v>
      </c>
      <c r="D194" s="207">
        <v>1</v>
      </c>
      <c r="E194" s="207">
        <v>1</v>
      </c>
      <c r="F194" s="208">
        <f t="shared" si="4"/>
        <v>1</v>
      </c>
      <c r="G194" s="209">
        <v>82.59</v>
      </c>
      <c r="H194" s="209">
        <v>82.59</v>
      </c>
      <c r="I194" s="208">
        <f t="shared" si="5"/>
        <v>1</v>
      </c>
      <c r="J194" s="94"/>
    </row>
    <row r="195" spans="1:10" ht="102.75" thickBot="1" x14ac:dyDescent="0.3">
      <c r="A195" s="211" t="s">
        <v>334</v>
      </c>
      <c r="B195" s="212" t="s">
        <v>385</v>
      </c>
      <c r="C195" s="212" t="s">
        <v>386</v>
      </c>
      <c r="D195" s="213">
        <v>1</v>
      </c>
      <c r="E195" s="213">
        <v>1</v>
      </c>
      <c r="F195" s="214">
        <f t="shared" si="4"/>
        <v>1</v>
      </c>
      <c r="G195" s="215">
        <v>250.7899999999936</v>
      </c>
      <c r="H195" s="215">
        <v>250.79</v>
      </c>
      <c r="I195" s="214">
        <f t="shared" si="5"/>
        <v>1.0000000000000255</v>
      </c>
      <c r="J195" s="94"/>
    </row>
    <row r="196" spans="1:10" ht="102.75" thickBot="1" x14ac:dyDescent="0.3">
      <c r="A196" s="206" t="s">
        <v>334</v>
      </c>
      <c r="B196" s="206" t="s">
        <v>385</v>
      </c>
      <c r="C196" s="206" t="s">
        <v>386</v>
      </c>
      <c r="D196" s="207">
        <v>1</v>
      </c>
      <c r="E196" s="207">
        <v>1</v>
      </c>
      <c r="F196" s="208">
        <f t="shared" si="4"/>
        <v>1</v>
      </c>
      <c r="G196" s="209">
        <v>39.199999999999818</v>
      </c>
      <c r="H196" s="209">
        <v>39.200000000000003</v>
      </c>
      <c r="I196" s="208">
        <f t="shared" si="5"/>
        <v>1.0000000000000047</v>
      </c>
      <c r="J196" s="94"/>
    </row>
    <row r="197" spans="1:10" ht="102.75" thickBot="1" x14ac:dyDescent="0.3">
      <c r="A197" s="211" t="s">
        <v>334</v>
      </c>
      <c r="B197" s="212" t="s">
        <v>385</v>
      </c>
      <c r="C197" s="212" t="s">
        <v>386</v>
      </c>
      <c r="D197" s="213">
        <v>1</v>
      </c>
      <c r="E197" s="213">
        <v>1</v>
      </c>
      <c r="F197" s="214">
        <f t="shared" si="4"/>
        <v>1</v>
      </c>
      <c r="G197" s="215">
        <v>30.24</v>
      </c>
      <c r="H197" s="215">
        <v>30.24</v>
      </c>
      <c r="I197" s="214">
        <f t="shared" si="5"/>
        <v>1</v>
      </c>
      <c r="J197" s="94"/>
    </row>
    <row r="198" spans="1:10" ht="102.75" thickBot="1" x14ac:dyDescent="0.3">
      <c r="A198" s="206" t="s">
        <v>334</v>
      </c>
      <c r="B198" s="206" t="s">
        <v>385</v>
      </c>
      <c r="C198" s="206" t="s">
        <v>386</v>
      </c>
      <c r="D198" s="207">
        <v>1</v>
      </c>
      <c r="E198" s="207">
        <v>1</v>
      </c>
      <c r="F198" s="208">
        <f t="shared" si="4"/>
        <v>1</v>
      </c>
      <c r="G198" s="209">
        <v>290.85000000000042</v>
      </c>
      <c r="H198" s="209">
        <v>290.85000000000002</v>
      </c>
      <c r="I198" s="208">
        <f t="shared" si="5"/>
        <v>0.99999999999999867</v>
      </c>
      <c r="J198" s="94"/>
    </row>
    <row r="199" spans="1:10" ht="192" thickBot="1" x14ac:dyDescent="0.3">
      <c r="A199" s="211" t="s">
        <v>387</v>
      </c>
      <c r="B199" s="212" t="s">
        <v>388</v>
      </c>
      <c r="C199" s="212" t="s">
        <v>389</v>
      </c>
      <c r="D199" s="220">
        <v>10</v>
      </c>
      <c r="E199" s="220">
        <v>7</v>
      </c>
      <c r="F199" s="214">
        <f t="shared" si="4"/>
        <v>0.7</v>
      </c>
      <c r="G199" s="218">
        <v>0</v>
      </c>
      <c r="H199" s="218">
        <v>0</v>
      </c>
      <c r="I199" s="214">
        <v>0</v>
      </c>
      <c r="J199" s="94"/>
    </row>
    <row r="200" spans="1:10" ht="192" thickBot="1" x14ac:dyDescent="0.3">
      <c r="A200" s="206" t="s">
        <v>387</v>
      </c>
      <c r="B200" s="206" t="s">
        <v>388</v>
      </c>
      <c r="C200" s="206" t="s">
        <v>389</v>
      </c>
      <c r="D200" s="221">
        <v>10</v>
      </c>
      <c r="E200" s="221">
        <v>7</v>
      </c>
      <c r="F200" s="208">
        <f t="shared" si="4"/>
        <v>0.7</v>
      </c>
      <c r="G200" s="209">
        <v>0</v>
      </c>
      <c r="H200" s="209">
        <v>0</v>
      </c>
      <c r="I200" s="208">
        <v>0</v>
      </c>
      <c r="J200" s="94"/>
    </row>
    <row r="201" spans="1:10" ht="192" thickBot="1" x14ac:dyDescent="0.3">
      <c r="A201" s="211" t="s">
        <v>387</v>
      </c>
      <c r="B201" s="212" t="s">
        <v>388</v>
      </c>
      <c r="C201" s="212" t="s">
        <v>389</v>
      </c>
      <c r="D201" s="222">
        <v>10</v>
      </c>
      <c r="E201" s="222">
        <v>7</v>
      </c>
      <c r="F201" s="214">
        <f t="shared" ref="F201:F264" si="6">E201/D201</f>
        <v>0.7</v>
      </c>
      <c r="G201" s="218">
        <v>0</v>
      </c>
      <c r="H201" s="218">
        <v>0</v>
      </c>
      <c r="I201" s="214">
        <v>0</v>
      </c>
      <c r="J201" s="94"/>
    </row>
    <row r="202" spans="1:10" ht="128.25" thickBot="1" x14ac:dyDescent="0.3">
      <c r="A202" s="206" t="s">
        <v>387</v>
      </c>
      <c r="B202" s="206" t="s">
        <v>390</v>
      </c>
      <c r="C202" s="206" t="s">
        <v>391</v>
      </c>
      <c r="D202" s="223">
        <v>5</v>
      </c>
      <c r="E202" s="223">
        <v>1</v>
      </c>
      <c r="F202" s="208">
        <f t="shared" si="6"/>
        <v>0.2</v>
      </c>
      <c r="G202" s="209">
        <v>0</v>
      </c>
      <c r="H202" s="209">
        <v>0</v>
      </c>
      <c r="I202" s="208">
        <v>0</v>
      </c>
      <c r="J202" s="94"/>
    </row>
    <row r="203" spans="1:10" ht="128.25" thickBot="1" x14ac:dyDescent="0.3">
      <c r="A203" s="211" t="s">
        <v>387</v>
      </c>
      <c r="B203" s="212" t="s">
        <v>390</v>
      </c>
      <c r="C203" s="212" t="s">
        <v>391</v>
      </c>
      <c r="D203" s="220">
        <v>5</v>
      </c>
      <c r="E203" s="220">
        <v>1</v>
      </c>
      <c r="F203" s="214">
        <f t="shared" si="6"/>
        <v>0.2</v>
      </c>
      <c r="G203" s="218">
        <v>0</v>
      </c>
      <c r="H203" s="218">
        <v>0</v>
      </c>
      <c r="I203" s="214">
        <v>0</v>
      </c>
      <c r="J203" s="94"/>
    </row>
    <row r="204" spans="1:10" ht="77.25" thickBot="1" x14ac:dyDescent="0.3">
      <c r="A204" s="206" t="s">
        <v>387</v>
      </c>
      <c r="B204" s="206" t="s">
        <v>392</v>
      </c>
      <c r="C204" s="206" t="s">
        <v>393</v>
      </c>
      <c r="D204" s="221">
        <v>5</v>
      </c>
      <c r="E204" s="221">
        <v>2</v>
      </c>
      <c r="F204" s="208">
        <f t="shared" si="6"/>
        <v>0.4</v>
      </c>
      <c r="G204" s="209">
        <v>0</v>
      </c>
      <c r="H204" s="209">
        <v>0</v>
      </c>
      <c r="I204" s="208">
        <v>0</v>
      </c>
      <c r="J204" s="94"/>
    </row>
    <row r="205" spans="1:10" ht="166.5" thickBot="1" x14ac:dyDescent="0.3">
      <c r="A205" s="211" t="s">
        <v>387</v>
      </c>
      <c r="B205" s="212" t="s">
        <v>394</v>
      </c>
      <c r="C205" s="212" t="s">
        <v>395</v>
      </c>
      <c r="D205" s="220">
        <v>24</v>
      </c>
      <c r="E205" s="220">
        <v>7</v>
      </c>
      <c r="F205" s="214">
        <f t="shared" si="6"/>
        <v>0.29166666666666669</v>
      </c>
      <c r="G205" s="215">
        <v>0</v>
      </c>
      <c r="H205" s="215">
        <v>0</v>
      </c>
      <c r="I205" s="214">
        <v>0</v>
      </c>
      <c r="J205" s="94"/>
    </row>
    <row r="206" spans="1:10" ht="166.5" thickBot="1" x14ac:dyDescent="0.3">
      <c r="A206" s="206" t="s">
        <v>387</v>
      </c>
      <c r="B206" s="206" t="s">
        <v>394</v>
      </c>
      <c r="C206" s="206" t="s">
        <v>395</v>
      </c>
      <c r="D206" s="221">
        <v>24</v>
      </c>
      <c r="E206" s="221">
        <v>7</v>
      </c>
      <c r="F206" s="208">
        <f t="shared" si="6"/>
        <v>0.29166666666666669</v>
      </c>
      <c r="G206" s="209">
        <v>0</v>
      </c>
      <c r="H206" s="209">
        <v>0</v>
      </c>
      <c r="I206" s="208">
        <v>0</v>
      </c>
      <c r="J206" s="94"/>
    </row>
    <row r="207" spans="1:10" ht="166.5" thickBot="1" x14ac:dyDescent="0.3">
      <c r="A207" s="211" t="s">
        <v>387</v>
      </c>
      <c r="B207" s="212" t="s">
        <v>394</v>
      </c>
      <c r="C207" s="212" t="s">
        <v>395</v>
      </c>
      <c r="D207" s="222">
        <v>24</v>
      </c>
      <c r="E207" s="222">
        <v>7</v>
      </c>
      <c r="F207" s="214">
        <f t="shared" si="6"/>
        <v>0.29166666666666669</v>
      </c>
      <c r="G207" s="218">
        <v>0</v>
      </c>
      <c r="H207" s="218">
        <v>0</v>
      </c>
      <c r="I207" s="214">
        <v>0</v>
      </c>
      <c r="J207" s="94"/>
    </row>
    <row r="208" spans="1:10" ht="166.5" thickBot="1" x14ac:dyDescent="0.3">
      <c r="A208" s="206" t="s">
        <v>387</v>
      </c>
      <c r="B208" s="206" t="s">
        <v>394</v>
      </c>
      <c r="C208" s="206" t="s">
        <v>395</v>
      </c>
      <c r="D208" s="221">
        <v>24</v>
      </c>
      <c r="E208" s="221">
        <v>7</v>
      </c>
      <c r="F208" s="208">
        <f t="shared" si="6"/>
        <v>0.29166666666666669</v>
      </c>
      <c r="G208" s="209">
        <v>0</v>
      </c>
      <c r="H208" s="209">
        <v>0</v>
      </c>
      <c r="I208" s="208">
        <v>0</v>
      </c>
      <c r="J208" s="94"/>
    </row>
    <row r="209" spans="1:10" ht="77.25" thickBot="1" x14ac:dyDescent="0.3">
      <c r="A209" s="211" t="s">
        <v>387</v>
      </c>
      <c r="B209" s="212" t="s">
        <v>396</v>
      </c>
      <c r="C209" s="212" t="s">
        <v>397</v>
      </c>
      <c r="D209" s="222">
        <v>5</v>
      </c>
      <c r="E209" s="222">
        <v>0</v>
      </c>
      <c r="F209" s="214">
        <f t="shared" si="6"/>
        <v>0</v>
      </c>
      <c r="G209" s="218">
        <v>0</v>
      </c>
      <c r="H209" s="218">
        <v>0</v>
      </c>
      <c r="I209" s="214">
        <v>0</v>
      </c>
      <c r="J209" s="94"/>
    </row>
    <row r="210" spans="1:10" ht="77.25" thickBot="1" x14ac:dyDescent="0.3">
      <c r="A210" s="206" t="s">
        <v>387</v>
      </c>
      <c r="B210" s="206" t="s">
        <v>396</v>
      </c>
      <c r="C210" s="206" t="s">
        <v>397</v>
      </c>
      <c r="D210" s="221">
        <v>5</v>
      </c>
      <c r="E210" s="221">
        <v>0</v>
      </c>
      <c r="F210" s="208">
        <f t="shared" si="6"/>
        <v>0</v>
      </c>
      <c r="G210" s="216">
        <v>0</v>
      </c>
      <c r="H210" s="216">
        <v>0</v>
      </c>
      <c r="I210" s="208">
        <v>0</v>
      </c>
      <c r="J210" s="94"/>
    </row>
    <row r="211" spans="1:10" ht="166.5" thickBot="1" x14ac:dyDescent="0.3">
      <c r="A211" s="211" t="s">
        <v>387</v>
      </c>
      <c r="B211" s="212" t="s">
        <v>398</v>
      </c>
      <c r="C211" s="212" t="s">
        <v>399</v>
      </c>
      <c r="D211" s="220">
        <v>4</v>
      </c>
      <c r="E211" s="220">
        <v>4</v>
      </c>
      <c r="F211" s="214">
        <f t="shared" si="6"/>
        <v>1</v>
      </c>
      <c r="G211" s="218">
        <v>1400</v>
      </c>
      <c r="H211" s="218">
        <v>1400</v>
      </c>
      <c r="I211" s="214">
        <f t="shared" si="5"/>
        <v>1</v>
      </c>
      <c r="J211" s="94"/>
    </row>
    <row r="212" spans="1:10" ht="102.75" thickBot="1" x14ac:dyDescent="0.3">
      <c r="A212" s="206" t="s">
        <v>400</v>
      </c>
      <c r="B212" s="206" t="s">
        <v>401</v>
      </c>
      <c r="C212" s="206" t="s">
        <v>402</v>
      </c>
      <c r="D212" s="221">
        <v>2</v>
      </c>
      <c r="E212" s="221">
        <v>2</v>
      </c>
      <c r="F212" s="208">
        <f t="shared" si="6"/>
        <v>1</v>
      </c>
      <c r="G212" s="209">
        <v>356999.99848484498</v>
      </c>
      <c r="H212" s="209">
        <v>357000</v>
      </c>
      <c r="I212" s="208">
        <f t="shared" si="5"/>
        <v>1.0000000042441317</v>
      </c>
      <c r="J212" s="94"/>
    </row>
    <row r="213" spans="1:10" ht="255.75" thickBot="1" x14ac:dyDescent="0.3">
      <c r="A213" s="211" t="s">
        <v>400</v>
      </c>
      <c r="B213" s="212" t="s">
        <v>403</v>
      </c>
      <c r="C213" s="212" t="s">
        <v>404</v>
      </c>
      <c r="D213" s="222">
        <v>6</v>
      </c>
      <c r="E213" s="222">
        <v>6</v>
      </c>
      <c r="F213" s="214">
        <f t="shared" si="6"/>
        <v>1</v>
      </c>
      <c r="G213" s="218">
        <v>77323.5</v>
      </c>
      <c r="H213" s="218">
        <v>77323.5</v>
      </c>
      <c r="I213" s="214">
        <f t="shared" si="5"/>
        <v>1</v>
      </c>
      <c r="J213" s="94"/>
    </row>
    <row r="214" spans="1:10" ht="204.75" thickBot="1" x14ac:dyDescent="0.3">
      <c r="A214" s="206" t="s">
        <v>400</v>
      </c>
      <c r="B214" s="206" t="s">
        <v>405</v>
      </c>
      <c r="C214" s="206" t="s">
        <v>406</v>
      </c>
      <c r="D214" s="221">
        <v>1</v>
      </c>
      <c r="E214" s="221">
        <v>1</v>
      </c>
      <c r="F214" s="208">
        <f t="shared" si="6"/>
        <v>1</v>
      </c>
      <c r="G214" s="209">
        <v>80389.119999999995</v>
      </c>
      <c r="H214" s="209">
        <v>73072.790000000008</v>
      </c>
      <c r="I214" s="208">
        <f t="shared" si="5"/>
        <v>0.90898855467008488</v>
      </c>
      <c r="J214" s="94"/>
    </row>
    <row r="215" spans="1:10" ht="230.25" thickBot="1" x14ac:dyDescent="0.3">
      <c r="A215" s="211" t="s">
        <v>400</v>
      </c>
      <c r="B215" s="212" t="s">
        <v>407</v>
      </c>
      <c r="C215" s="212" t="s">
        <v>408</v>
      </c>
      <c r="D215" s="220">
        <v>4</v>
      </c>
      <c r="E215" s="220">
        <v>4</v>
      </c>
      <c r="F215" s="214">
        <f t="shared" si="6"/>
        <v>1</v>
      </c>
      <c r="G215" s="218">
        <v>11539.739999999998</v>
      </c>
      <c r="H215" s="218">
        <v>11539.739999999998</v>
      </c>
      <c r="I215" s="214">
        <f t="shared" si="5"/>
        <v>1</v>
      </c>
      <c r="J215" s="94"/>
    </row>
    <row r="216" spans="1:10" ht="204.75" thickBot="1" x14ac:dyDescent="0.3">
      <c r="A216" s="206" t="s">
        <v>400</v>
      </c>
      <c r="B216" s="206" t="s">
        <v>409</v>
      </c>
      <c r="C216" s="206" t="s">
        <v>410</v>
      </c>
      <c r="D216" s="221">
        <v>1</v>
      </c>
      <c r="E216" s="221">
        <v>1</v>
      </c>
      <c r="F216" s="208">
        <f t="shared" si="6"/>
        <v>1</v>
      </c>
      <c r="G216" s="209">
        <v>25072.7</v>
      </c>
      <c r="H216" s="209">
        <v>25072.699999999957</v>
      </c>
      <c r="I216" s="208">
        <f t="shared" si="5"/>
        <v>0.99999999999999822</v>
      </c>
      <c r="J216" s="94"/>
    </row>
    <row r="217" spans="1:10" ht="217.5" thickBot="1" x14ac:dyDescent="0.3">
      <c r="A217" s="211" t="s">
        <v>400</v>
      </c>
      <c r="B217" s="212" t="s">
        <v>411</v>
      </c>
      <c r="C217" s="212" t="s">
        <v>412</v>
      </c>
      <c r="D217" s="220">
        <v>3</v>
      </c>
      <c r="E217" s="220">
        <v>3</v>
      </c>
      <c r="F217" s="214">
        <f t="shared" si="6"/>
        <v>1</v>
      </c>
      <c r="G217" s="215">
        <v>31048.27</v>
      </c>
      <c r="H217" s="215">
        <v>31048.27</v>
      </c>
      <c r="I217" s="214">
        <f t="shared" si="5"/>
        <v>1</v>
      </c>
      <c r="J217" s="94"/>
    </row>
    <row r="218" spans="1:10" ht="153.75" thickBot="1" x14ac:dyDescent="0.3">
      <c r="A218" s="206" t="s">
        <v>400</v>
      </c>
      <c r="B218" s="206" t="s">
        <v>413</v>
      </c>
      <c r="C218" s="206" t="s">
        <v>414</v>
      </c>
      <c r="D218" s="221">
        <v>1</v>
      </c>
      <c r="E218" s="221">
        <v>1</v>
      </c>
      <c r="F218" s="208">
        <f t="shared" si="6"/>
        <v>1</v>
      </c>
      <c r="G218" s="209">
        <v>151319.57</v>
      </c>
      <c r="H218" s="209">
        <v>133831.07</v>
      </c>
      <c r="I218" s="208">
        <f t="shared" si="5"/>
        <v>0.88442671361014313</v>
      </c>
      <c r="J218" s="94"/>
    </row>
    <row r="219" spans="1:10" ht="294" thickBot="1" x14ac:dyDescent="0.3">
      <c r="A219" s="211" t="s">
        <v>400</v>
      </c>
      <c r="B219" s="212" t="s">
        <v>415</v>
      </c>
      <c r="C219" s="212" t="s">
        <v>416</v>
      </c>
      <c r="D219" s="222">
        <v>1</v>
      </c>
      <c r="E219" s="222">
        <v>1</v>
      </c>
      <c r="F219" s="214">
        <f t="shared" si="6"/>
        <v>1</v>
      </c>
      <c r="G219" s="218">
        <v>9110.7999999999993</v>
      </c>
      <c r="H219" s="218">
        <v>9110.8000000000011</v>
      </c>
      <c r="I219" s="214">
        <f t="shared" si="5"/>
        <v>1.0000000000000002</v>
      </c>
      <c r="J219" s="94"/>
    </row>
    <row r="220" spans="1:10" ht="217.5" thickBot="1" x14ac:dyDescent="0.3">
      <c r="A220" s="206" t="s">
        <v>400</v>
      </c>
      <c r="B220" s="206" t="s">
        <v>417</v>
      </c>
      <c r="C220" s="206" t="s">
        <v>418</v>
      </c>
      <c r="D220" s="221">
        <v>10</v>
      </c>
      <c r="E220" s="221">
        <v>10</v>
      </c>
      <c r="F220" s="208">
        <f t="shared" si="6"/>
        <v>1</v>
      </c>
      <c r="G220" s="209">
        <v>90009.81</v>
      </c>
      <c r="H220" s="209">
        <v>90009.810000000012</v>
      </c>
      <c r="I220" s="208">
        <f t="shared" si="5"/>
        <v>1.0000000000000002</v>
      </c>
      <c r="J220" s="94"/>
    </row>
    <row r="221" spans="1:10" ht="141" thickBot="1" x14ac:dyDescent="0.3">
      <c r="A221" s="211" t="s">
        <v>400</v>
      </c>
      <c r="B221" s="212" t="s">
        <v>419</v>
      </c>
      <c r="C221" s="212" t="s">
        <v>420</v>
      </c>
      <c r="D221" s="220">
        <v>11</v>
      </c>
      <c r="E221" s="220">
        <v>11</v>
      </c>
      <c r="F221" s="214">
        <f t="shared" si="6"/>
        <v>1</v>
      </c>
      <c r="G221" s="218">
        <v>723276.30999999982</v>
      </c>
      <c r="H221" s="218">
        <v>678370.61999999988</v>
      </c>
      <c r="I221" s="214">
        <f t="shared" si="5"/>
        <v>0.93791350638872717</v>
      </c>
      <c r="J221" s="94"/>
    </row>
    <row r="222" spans="1:10" ht="281.25" thickBot="1" x14ac:dyDescent="0.3">
      <c r="A222" s="206" t="s">
        <v>400</v>
      </c>
      <c r="B222" s="206" t="s">
        <v>421</v>
      </c>
      <c r="C222" s="206" t="s">
        <v>422</v>
      </c>
      <c r="D222" s="221">
        <v>1</v>
      </c>
      <c r="E222" s="221">
        <v>1</v>
      </c>
      <c r="F222" s="208">
        <f t="shared" si="6"/>
        <v>1</v>
      </c>
      <c r="G222" s="209">
        <v>19705.45</v>
      </c>
      <c r="H222" s="209">
        <v>19705.45</v>
      </c>
      <c r="I222" s="208">
        <f t="shared" si="5"/>
        <v>1</v>
      </c>
      <c r="J222" s="94"/>
    </row>
    <row r="223" spans="1:10" ht="179.25" thickBot="1" x14ac:dyDescent="0.3">
      <c r="A223" s="211" t="s">
        <v>400</v>
      </c>
      <c r="B223" s="212" t="s">
        <v>423</v>
      </c>
      <c r="C223" s="212" t="s">
        <v>424</v>
      </c>
      <c r="D223" s="220">
        <v>1</v>
      </c>
      <c r="E223" s="220">
        <v>1</v>
      </c>
      <c r="F223" s="214">
        <f t="shared" si="6"/>
        <v>1</v>
      </c>
      <c r="G223" s="218">
        <v>8786.32</v>
      </c>
      <c r="H223" s="218">
        <v>8786.32</v>
      </c>
      <c r="I223" s="214">
        <f t="shared" si="5"/>
        <v>1</v>
      </c>
      <c r="J223" s="94"/>
    </row>
    <row r="224" spans="1:10" ht="319.5" thickBot="1" x14ac:dyDescent="0.3">
      <c r="A224" s="206" t="s">
        <v>400</v>
      </c>
      <c r="B224" s="206" t="s">
        <v>425</v>
      </c>
      <c r="C224" s="206" t="s">
        <v>426</v>
      </c>
      <c r="D224" s="221">
        <v>1</v>
      </c>
      <c r="E224" s="221">
        <v>1</v>
      </c>
      <c r="F224" s="208">
        <f t="shared" si="6"/>
        <v>1</v>
      </c>
      <c r="G224" s="216">
        <v>95000</v>
      </c>
      <c r="H224" s="216">
        <v>93771.46</v>
      </c>
      <c r="I224" s="208">
        <f t="shared" si="5"/>
        <v>0.98706800000000006</v>
      </c>
      <c r="J224" s="94"/>
    </row>
    <row r="225" spans="1:10" ht="204.75" thickBot="1" x14ac:dyDescent="0.3">
      <c r="A225" s="211" t="s">
        <v>400</v>
      </c>
      <c r="B225" s="212" t="s">
        <v>427</v>
      </c>
      <c r="C225" s="212" t="s">
        <v>428</v>
      </c>
      <c r="D225" s="220">
        <v>1</v>
      </c>
      <c r="E225" s="220">
        <v>1</v>
      </c>
      <c r="F225" s="214">
        <f t="shared" si="6"/>
        <v>1</v>
      </c>
      <c r="G225" s="215">
        <v>4816</v>
      </c>
      <c r="H225" s="215">
        <v>4816</v>
      </c>
      <c r="I225" s="214">
        <f t="shared" si="5"/>
        <v>1</v>
      </c>
      <c r="J225" s="94"/>
    </row>
    <row r="226" spans="1:10" ht="332.25" thickBot="1" x14ac:dyDescent="0.3">
      <c r="A226" s="206" t="s">
        <v>400</v>
      </c>
      <c r="B226" s="206" t="s">
        <v>429</v>
      </c>
      <c r="C226" s="206" t="s">
        <v>430</v>
      </c>
      <c r="D226" s="221">
        <v>1</v>
      </c>
      <c r="E226" s="221">
        <v>1</v>
      </c>
      <c r="F226" s="208">
        <f t="shared" si="6"/>
        <v>1</v>
      </c>
      <c r="G226" s="216">
        <v>0</v>
      </c>
      <c r="H226" s="216">
        <v>0</v>
      </c>
      <c r="I226" s="208">
        <v>0</v>
      </c>
      <c r="J226" s="94"/>
    </row>
    <row r="227" spans="1:10" ht="332.25" thickBot="1" x14ac:dyDescent="0.3">
      <c r="A227" s="211" t="s">
        <v>400</v>
      </c>
      <c r="B227" s="212" t="s">
        <v>429</v>
      </c>
      <c r="C227" s="212" t="s">
        <v>430</v>
      </c>
      <c r="D227" s="222">
        <v>1</v>
      </c>
      <c r="E227" s="222">
        <v>1</v>
      </c>
      <c r="F227" s="214">
        <f t="shared" si="6"/>
        <v>1</v>
      </c>
      <c r="G227" s="218">
        <v>0</v>
      </c>
      <c r="H227" s="218">
        <v>0</v>
      </c>
      <c r="I227" s="214">
        <v>0</v>
      </c>
      <c r="J227" s="94"/>
    </row>
    <row r="228" spans="1:10" ht="332.25" thickBot="1" x14ac:dyDescent="0.3">
      <c r="A228" s="206" t="s">
        <v>400</v>
      </c>
      <c r="B228" s="206" t="s">
        <v>429</v>
      </c>
      <c r="C228" s="206" t="s">
        <v>430</v>
      </c>
      <c r="D228" s="221">
        <v>1</v>
      </c>
      <c r="E228" s="221">
        <v>1</v>
      </c>
      <c r="F228" s="208">
        <f t="shared" si="6"/>
        <v>1</v>
      </c>
      <c r="G228" s="209">
        <v>20036.800000000003</v>
      </c>
      <c r="H228" s="209">
        <v>20036.8</v>
      </c>
      <c r="I228" s="208">
        <f t="shared" si="5"/>
        <v>0.99999999999999978</v>
      </c>
      <c r="J228" s="94"/>
    </row>
    <row r="229" spans="1:10" ht="153.75" thickBot="1" x14ac:dyDescent="0.3">
      <c r="A229" s="211" t="s">
        <v>400</v>
      </c>
      <c r="B229" s="212" t="s">
        <v>431</v>
      </c>
      <c r="C229" s="212" t="s">
        <v>432</v>
      </c>
      <c r="D229" s="220">
        <v>1</v>
      </c>
      <c r="E229" s="220">
        <v>1</v>
      </c>
      <c r="F229" s="214">
        <f t="shared" si="6"/>
        <v>1</v>
      </c>
      <c r="G229" s="215">
        <v>4464.29</v>
      </c>
      <c r="H229" s="215">
        <v>0</v>
      </c>
      <c r="I229" s="214">
        <f t="shared" si="5"/>
        <v>0</v>
      </c>
      <c r="J229" s="94"/>
    </row>
    <row r="230" spans="1:10" ht="102.75" thickBot="1" x14ac:dyDescent="0.3">
      <c r="A230" s="206" t="s">
        <v>400</v>
      </c>
      <c r="B230" s="206" t="s">
        <v>433</v>
      </c>
      <c r="C230" s="206" t="s">
        <v>434</v>
      </c>
      <c r="D230" s="223">
        <v>2</v>
      </c>
      <c r="E230" s="223">
        <v>2</v>
      </c>
      <c r="F230" s="208">
        <f t="shared" si="6"/>
        <v>1</v>
      </c>
      <c r="G230" s="209">
        <v>818.07</v>
      </c>
      <c r="H230" s="209">
        <v>818.06999999999994</v>
      </c>
      <c r="I230" s="208">
        <f t="shared" si="5"/>
        <v>0.99999999999999989</v>
      </c>
      <c r="J230" s="94"/>
    </row>
    <row r="231" spans="1:10" ht="102.75" thickBot="1" x14ac:dyDescent="0.3">
      <c r="A231" s="211" t="s">
        <v>400</v>
      </c>
      <c r="B231" s="212" t="s">
        <v>433</v>
      </c>
      <c r="C231" s="212" t="s">
        <v>434</v>
      </c>
      <c r="D231" s="220">
        <v>2</v>
      </c>
      <c r="E231" s="220">
        <v>2</v>
      </c>
      <c r="F231" s="214">
        <f t="shared" si="6"/>
        <v>1</v>
      </c>
      <c r="G231" s="215">
        <v>818.06999999999994</v>
      </c>
      <c r="H231" s="215">
        <v>818.06999999999994</v>
      </c>
      <c r="I231" s="214">
        <f t="shared" si="5"/>
        <v>1</v>
      </c>
      <c r="J231" s="94"/>
    </row>
    <row r="232" spans="1:10" ht="77.25" thickBot="1" x14ac:dyDescent="0.3">
      <c r="A232" s="206" t="s">
        <v>400</v>
      </c>
      <c r="B232" s="206" t="s">
        <v>435</v>
      </c>
      <c r="C232" s="206" t="s">
        <v>436</v>
      </c>
      <c r="D232" s="221">
        <v>1</v>
      </c>
      <c r="E232" s="221">
        <v>0</v>
      </c>
      <c r="F232" s="208">
        <f t="shared" si="6"/>
        <v>0</v>
      </c>
      <c r="G232" s="209">
        <v>0</v>
      </c>
      <c r="H232" s="209">
        <v>0</v>
      </c>
      <c r="I232" s="208">
        <v>0</v>
      </c>
      <c r="J232" s="94"/>
    </row>
    <row r="233" spans="1:10" ht="255.75" thickBot="1" x14ac:dyDescent="0.3">
      <c r="A233" s="211" t="s">
        <v>400</v>
      </c>
      <c r="B233" s="212" t="s">
        <v>437</v>
      </c>
      <c r="C233" s="212" t="s">
        <v>438</v>
      </c>
      <c r="D233" s="220">
        <v>1</v>
      </c>
      <c r="E233" s="220">
        <v>1</v>
      </c>
      <c r="F233" s="214">
        <f t="shared" si="6"/>
        <v>1</v>
      </c>
      <c r="G233" s="218">
        <v>8045.91</v>
      </c>
      <c r="H233" s="218">
        <v>8045.91</v>
      </c>
      <c r="I233" s="214">
        <f t="shared" si="5"/>
        <v>1</v>
      </c>
      <c r="J233" s="94"/>
    </row>
    <row r="234" spans="1:10" ht="217.5" thickBot="1" x14ac:dyDescent="0.3">
      <c r="A234" s="206" t="s">
        <v>400</v>
      </c>
      <c r="B234" s="206" t="s">
        <v>439</v>
      </c>
      <c r="C234" s="206" t="s">
        <v>440</v>
      </c>
      <c r="D234" s="221">
        <v>1</v>
      </c>
      <c r="E234" s="221">
        <v>1</v>
      </c>
      <c r="F234" s="208">
        <f t="shared" si="6"/>
        <v>1</v>
      </c>
      <c r="G234" s="216">
        <v>11156.85</v>
      </c>
      <c r="H234" s="216">
        <v>11156.85</v>
      </c>
      <c r="I234" s="208">
        <f t="shared" si="5"/>
        <v>1</v>
      </c>
      <c r="J234" s="94"/>
    </row>
    <row r="235" spans="1:10" ht="255.75" thickBot="1" x14ac:dyDescent="0.3">
      <c r="A235" s="211" t="s">
        <v>400</v>
      </c>
      <c r="B235" s="212" t="s">
        <v>441</v>
      </c>
      <c r="C235" s="212" t="s">
        <v>442</v>
      </c>
      <c r="D235" s="220">
        <v>1</v>
      </c>
      <c r="E235" s="220">
        <v>1</v>
      </c>
      <c r="F235" s="214">
        <f t="shared" si="6"/>
        <v>1</v>
      </c>
      <c r="G235" s="215">
        <v>812.18</v>
      </c>
      <c r="H235" s="215">
        <v>812.18</v>
      </c>
      <c r="I235" s="214">
        <f t="shared" si="5"/>
        <v>1</v>
      </c>
      <c r="J235" s="94"/>
    </row>
    <row r="236" spans="1:10" ht="179.25" thickBot="1" x14ac:dyDescent="0.3">
      <c r="A236" s="206" t="s">
        <v>443</v>
      </c>
      <c r="B236" s="206" t="s">
        <v>444</v>
      </c>
      <c r="C236" s="206" t="s">
        <v>445</v>
      </c>
      <c r="D236" s="221">
        <v>12</v>
      </c>
      <c r="E236" s="221">
        <v>12</v>
      </c>
      <c r="F236" s="208">
        <f t="shared" si="6"/>
        <v>1</v>
      </c>
      <c r="G236" s="216">
        <v>12322495.57</v>
      </c>
      <c r="H236" s="216">
        <v>12322495.569999998</v>
      </c>
      <c r="I236" s="208">
        <f t="shared" si="5"/>
        <v>0.99999999999999989</v>
      </c>
      <c r="J236" s="94"/>
    </row>
    <row r="237" spans="1:10" ht="179.25" thickBot="1" x14ac:dyDescent="0.3">
      <c r="A237" s="211" t="s">
        <v>443</v>
      </c>
      <c r="B237" s="212" t="s">
        <v>444</v>
      </c>
      <c r="C237" s="212" t="s">
        <v>445</v>
      </c>
      <c r="D237" s="220">
        <v>12</v>
      </c>
      <c r="E237" s="220">
        <v>12</v>
      </c>
      <c r="F237" s="214">
        <f t="shared" si="6"/>
        <v>1</v>
      </c>
      <c r="G237" s="218">
        <v>916336.43</v>
      </c>
      <c r="H237" s="218">
        <v>916336.43</v>
      </c>
      <c r="I237" s="214">
        <f t="shared" si="5"/>
        <v>1</v>
      </c>
      <c r="J237" s="94"/>
    </row>
    <row r="238" spans="1:10" ht="179.25" thickBot="1" x14ac:dyDescent="0.3">
      <c r="A238" s="206" t="s">
        <v>443</v>
      </c>
      <c r="B238" s="206" t="s">
        <v>444</v>
      </c>
      <c r="C238" s="206" t="s">
        <v>445</v>
      </c>
      <c r="D238" s="223">
        <v>12</v>
      </c>
      <c r="E238" s="223">
        <v>12</v>
      </c>
      <c r="F238" s="208">
        <f t="shared" si="6"/>
        <v>1</v>
      </c>
      <c r="G238" s="209">
        <v>1299585.7300000002</v>
      </c>
      <c r="H238" s="209">
        <v>1299585.7300000002</v>
      </c>
      <c r="I238" s="208">
        <f t="shared" si="5"/>
        <v>1</v>
      </c>
      <c r="J238" s="94"/>
    </row>
    <row r="239" spans="1:10" ht="179.25" thickBot="1" x14ac:dyDescent="0.3">
      <c r="A239" s="211" t="s">
        <v>443</v>
      </c>
      <c r="B239" s="212" t="s">
        <v>444</v>
      </c>
      <c r="C239" s="212" t="s">
        <v>445</v>
      </c>
      <c r="D239" s="220">
        <v>12</v>
      </c>
      <c r="E239" s="220">
        <v>12</v>
      </c>
      <c r="F239" s="214">
        <f t="shared" si="6"/>
        <v>1</v>
      </c>
      <c r="G239" s="218">
        <v>480793.92000000004</v>
      </c>
      <c r="H239" s="218">
        <v>480793.92</v>
      </c>
      <c r="I239" s="214">
        <f t="shared" si="5"/>
        <v>0.99999999999999989</v>
      </c>
      <c r="J239" s="94"/>
    </row>
    <row r="240" spans="1:10" ht="179.25" thickBot="1" x14ac:dyDescent="0.3">
      <c r="A240" s="206" t="s">
        <v>443</v>
      </c>
      <c r="B240" s="206" t="s">
        <v>444</v>
      </c>
      <c r="C240" s="206" t="s">
        <v>445</v>
      </c>
      <c r="D240" s="221">
        <v>12</v>
      </c>
      <c r="E240" s="221">
        <v>12</v>
      </c>
      <c r="F240" s="208">
        <f t="shared" si="6"/>
        <v>1</v>
      </c>
      <c r="G240" s="216">
        <v>60680</v>
      </c>
      <c r="H240" s="216">
        <v>60680</v>
      </c>
      <c r="I240" s="208">
        <f t="shared" si="5"/>
        <v>1</v>
      </c>
      <c r="J240" s="94"/>
    </row>
    <row r="241" spans="1:10" ht="179.25" thickBot="1" x14ac:dyDescent="0.3">
      <c r="A241" s="211" t="s">
        <v>443</v>
      </c>
      <c r="B241" s="212" t="s">
        <v>444</v>
      </c>
      <c r="C241" s="212" t="s">
        <v>445</v>
      </c>
      <c r="D241" s="220">
        <v>12</v>
      </c>
      <c r="E241" s="220">
        <v>12</v>
      </c>
      <c r="F241" s="214">
        <f t="shared" si="6"/>
        <v>1</v>
      </c>
      <c r="G241" s="218">
        <v>92272.320000000007</v>
      </c>
      <c r="H241" s="218">
        <v>92272.320000000007</v>
      </c>
      <c r="I241" s="214">
        <f t="shared" si="5"/>
        <v>1</v>
      </c>
      <c r="J241" s="94"/>
    </row>
    <row r="242" spans="1:10" ht="179.25" thickBot="1" x14ac:dyDescent="0.3">
      <c r="A242" s="206" t="s">
        <v>443</v>
      </c>
      <c r="B242" s="206" t="s">
        <v>444</v>
      </c>
      <c r="C242" s="206" t="s">
        <v>445</v>
      </c>
      <c r="D242" s="221">
        <v>12</v>
      </c>
      <c r="E242" s="221">
        <v>12</v>
      </c>
      <c r="F242" s="208">
        <f t="shared" si="6"/>
        <v>1</v>
      </c>
      <c r="G242" s="209">
        <v>1735500.2200000002</v>
      </c>
      <c r="H242" s="209">
        <v>1735500.2200000002</v>
      </c>
      <c r="I242" s="208">
        <f t="shared" si="5"/>
        <v>1</v>
      </c>
      <c r="J242" s="94"/>
    </row>
    <row r="243" spans="1:10" ht="179.25" thickBot="1" x14ac:dyDescent="0.3">
      <c r="A243" s="211" t="s">
        <v>443</v>
      </c>
      <c r="B243" s="212" t="s">
        <v>444</v>
      </c>
      <c r="C243" s="212" t="s">
        <v>445</v>
      </c>
      <c r="D243" s="220">
        <v>12</v>
      </c>
      <c r="E243" s="220">
        <v>12</v>
      </c>
      <c r="F243" s="214">
        <f t="shared" si="6"/>
        <v>1</v>
      </c>
      <c r="G243" s="218">
        <v>8174.3100000000013</v>
      </c>
      <c r="H243" s="218">
        <v>8174.3099999999995</v>
      </c>
      <c r="I243" s="214">
        <f t="shared" si="5"/>
        <v>0.99999999999999978</v>
      </c>
      <c r="J243" s="94"/>
    </row>
    <row r="244" spans="1:10" ht="179.25" thickBot="1" x14ac:dyDescent="0.3">
      <c r="A244" s="206" t="s">
        <v>443</v>
      </c>
      <c r="B244" s="206" t="s">
        <v>444</v>
      </c>
      <c r="C244" s="206" t="s">
        <v>445</v>
      </c>
      <c r="D244" s="221">
        <v>12</v>
      </c>
      <c r="E244" s="221">
        <v>12</v>
      </c>
      <c r="F244" s="208">
        <f t="shared" si="6"/>
        <v>1</v>
      </c>
      <c r="G244" s="209">
        <v>17629.12</v>
      </c>
      <c r="H244" s="209">
        <v>17629.12</v>
      </c>
      <c r="I244" s="208">
        <f t="shared" si="5"/>
        <v>1</v>
      </c>
      <c r="J244" s="94"/>
    </row>
    <row r="245" spans="1:10" ht="179.25" thickBot="1" x14ac:dyDescent="0.3">
      <c r="A245" s="211" t="s">
        <v>443</v>
      </c>
      <c r="B245" s="212" t="s">
        <v>444</v>
      </c>
      <c r="C245" s="212" t="s">
        <v>445</v>
      </c>
      <c r="D245" s="220">
        <v>12</v>
      </c>
      <c r="E245" s="220">
        <v>12</v>
      </c>
      <c r="F245" s="214">
        <f t="shared" si="6"/>
        <v>1</v>
      </c>
      <c r="G245" s="218">
        <v>1563976.1800000002</v>
      </c>
      <c r="H245" s="218">
        <v>1563976.1800000002</v>
      </c>
      <c r="I245" s="214">
        <f t="shared" si="5"/>
        <v>1</v>
      </c>
      <c r="J245" s="94"/>
    </row>
    <row r="246" spans="1:10" ht="179.25" thickBot="1" x14ac:dyDescent="0.3">
      <c r="A246" s="206" t="s">
        <v>443</v>
      </c>
      <c r="B246" s="206" t="s">
        <v>444</v>
      </c>
      <c r="C246" s="206" t="s">
        <v>445</v>
      </c>
      <c r="D246" s="221">
        <v>12</v>
      </c>
      <c r="E246" s="221">
        <v>12</v>
      </c>
      <c r="F246" s="208">
        <f t="shared" si="6"/>
        <v>1</v>
      </c>
      <c r="G246" s="209">
        <v>1197091.04</v>
      </c>
      <c r="H246" s="209">
        <v>1197091.04</v>
      </c>
      <c r="I246" s="208">
        <f t="shared" si="5"/>
        <v>1</v>
      </c>
      <c r="J246" s="94"/>
    </row>
    <row r="247" spans="1:10" ht="179.25" thickBot="1" x14ac:dyDescent="0.3">
      <c r="A247" s="211" t="s">
        <v>443</v>
      </c>
      <c r="B247" s="212" t="s">
        <v>444</v>
      </c>
      <c r="C247" s="212" t="s">
        <v>445</v>
      </c>
      <c r="D247" s="220">
        <v>12</v>
      </c>
      <c r="E247" s="220">
        <v>12</v>
      </c>
      <c r="F247" s="214">
        <f t="shared" si="6"/>
        <v>1</v>
      </c>
      <c r="G247" s="218">
        <v>119113.48999999999</v>
      </c>
      <c r="H247" s="218">
        <v>119113.48999999999</v>
      </c>
      <c r="I247" s="214">
        <f t="shared" si="5"/>
        <v>1</v>
      </c>
      <c r="J247" s="94"/>
    </row>
    <row r="248" spans="1:10" ht="179.25" thickBot="1" x14ac:dyDescent="0.3">
      <c r="A248" s="206" t="s">
        <v>443</v>
      </c>
      <c r="B248" s="206" t="s">
        <v>444</v>
      </c>
      <c r="C248" s="206" t="s">
        <v>445</v>
      </c>
      <c r="D248" s="221">
        <v>1</v>
      </c>
      <c r="E248" s="221">
        <v>1</v>
      </c>
      <c r="F248" s="208">
        <f t="shared" si="6"/>
        <v>1</v>
      </c>
      <c r="G248" s="209">
        <v>16967.260000000002</v>
      </c>
      <c r="H248" s="209">
        <v>16967.260000000002</v>
      </c>
      <c r="I248" s="208">
        <f t="shared" si="5"/>
        <v>1</v>
      </c>
      <c r="J248" s="94"/>
    </row>
    <row r="249" spans="1:10" ht="141" thickBot="1" x14ac:dyDescent="0.3">
      <c r="A249" s="211" t="s">
        <v>443</v>
      </c>
      <c r="B249" s="212" t="s">
        <v>446</v>
      </c>
      <c r="C249" s="212" t="s">
        <v>447</v>
      </c>
      <c r="D249" s="220">
        <v>4</v>
      </c>
      <c r="E249" s="220">
        <v>4</v>
      </c>
      <c r="F249" s="214">
        <f t="shared" si="6"/>
        <v>1</v>
      </c>
      <c r="G249" s="218">
        <v>160</v>
      </c>
      <c r="H249" s="218">
        <v>160</v>
      </c>
      <c r="I249" s="214">
        <f t="shared" si="5"/>
        <v>1</v>
      </c>
      <c r="J249" s="94"/>
    </row>
    <row r="250" spans="1:10" ht="102.75" thickBot="1" x14ac:dyDescent="0.3">
      <c r="A250" s="206" t="s">
        <v>443</v>
      </c>
      <c r="B250" s="206" t="s">
        <v>448</v>
      </c>
      <c r="C250" s="206" t="s">
        <v>449</v>
      </c>
      <c r="D250" s="221">
        <v>1</v>
      </c>
      <c r="E250" s="221">
        <v>0</v>
      </c>
      <c r="F250" s="208">
        <f t="shared" si="6"/>
        <v>0</v>
      </c>
      <c r="G250" s="209">
        <v>0</v>
      </c>
      <c r="H250" s="209">
        <v>0</v>
      </c>
      <c r="I250" s="208">
        <v>0</v>
      </c>
      <c r="J250" s="94"/>
    </row>
    <row r="251" spans="1:10" ht="153.75" thickBot="1" x14ac:dyDescent="0.3">
      <c r="A251" s="211" t="s">
        <v>443</v>
      </c>
      <c r="B251" s="212" t="s">
        <v>450</v>
      </c>
      <c r="C251" s="212" t="s">
        <v>451</v>
      </c>
      <c r="D251" s="220">
        <v>1</v>
      </c>
      <c r="E251" s="220">
        <v>1</v>
      </c>
      <c r="F251" s="214">
        <f t="shared" si="6"/>
        <v>1</v>
      </c>
      <c r="G251" s="218">
        <v>0</v>
      </c>
      <c r="H251" s="218">
        <v>0</v>
      </c>
      <c r="I251" s="214">
        <v>0</v>
      </c>
      <c r="J251" s="94"/>
    </row>
    <row r="252" spans="1:10" ht="128.25" thickBot="1" x14ac:dyDescent="0.3">
      <c r="A252" s="206" t="s">
        <v>443</v>
      </c>
      <c r="B252" s="206" t="s">
        <v>452</v>
      </c>
      <c r="C252" s="206" t="s">
        <v>453</v>
      </c>
      <c r="D252" s="221">
        <v>12</v>
      </c>
      <c r="E252" s="221">
        <v>12</v>
      </c>
      <c r="F252" s="208">
        <f t="shared" si="6"/>
        <v>1</v>
      </c>
      <c r="G252" s="209">
        <v>0</v>
      </c>
      <c r="H252" s="209">
        <v>0</v>
      </c>
      <c r="I252" s="208">
        <v>0</v>
      </c>
      <c r="J252" s="94"/>
    </row>
    <row r="253" spans="1:10" ht="192" thickBot="1" x14ac:dyDescent="0.3">
      <c r="A253" s="211" t="s">
        <v>443</v>
      </c>
      <c r="B253" s="212" t="s">
        <v>454</v>
      </c>
      <c r="C253" s="212" t="s">
        <v>455</v>
      </c>
      <c r="D253" s="220">
        <v>8</v>
      </c>
      <c r="E253" s="220">
        <v>5</v>
      </c>
      <c r="F253" s="214">
        <f t="shared" si="6"/>
        <v>0.625</v>
      </c>
      <c r="G253" s="218">
        <v>0</v>
      </c>
      <c r="H253" s="218">
        <v>0</v>
      </c>
      <c r="I253" s="214">
        <v>0</v>
      </c>
      <c r="J253" s="94"/>
    </row>
    <row r="254" spans="1:10" ht="192" thickBot="1" x14ac:dyDescent="0.3">
      <c r="A254" s="206" t="s">
        <v>443</v>
      </c>
      <c r="B254" s="206" t="s">
        <v>456</v>
      </c>
      <c r="C254" s="206" t="s">
        <v>457</v>
      </c>
      <c r="D254" s="221">
        <v>6</v>
      </c>
      <c r="E254" s="221">
        <v>0</v>
      </c>
      <c r="F254" s="208">
        <f t="shared" si="6"/>
        <v>0</v>
      </c>
      <c r="G254" s="209">
        <v>0</v>
      </c>
      <c r="H254" s="209">
        <v>0</v>
      </c>
      <c r="I254" s="208">
        <v>0</v>
      </c>
      <c r="J254" s="94"/>
    </row>
    <row r="255" spans="1:10" ht="141" thickBot="1" x14ac:dyDescent="0.3">
      <c r="A255" s="211" t="s">
        <v>443</v>
      </c>
      <c r="B255" s="212" t="s">
        <v>458</v>
      </c>
      <c r="C255" s="212" t="s">
        <v>459</v>
      </c>
      <c r="D255" s="220">
        <v>12</v>
      </c>
      <c r="E255" s="220">
        <v>12</v>
      </c>
      <c r="F255" s="214">
        <f t="shared" si="6"/>
        <v>1</v>
      </c>
      <c r="G255" s="218">
        <v>0</v>
      </c>
      <c r="H255" s="218">
        <v>0</v>
      </c>
      <c r="I255" s="214">
        <v>0</v>
      </c>
      <c r="J255" s="94"/>
    </row>
    <row r="256" spans="1:10" ht="128.25" thickBot="1" x14ac:dyDescent="0.3">
      <c r="A256" s="206" t="s">
        <v>443</v>
      </c>
      <c r="B256" s="206" t="s">
        <v>460</v>
      </c>
      <c r="C256" s="206" t="s">
        <v>461</v>
      </c>
      <c r="D256" s="207">
        <v>1</v>
      </c>
      <c r="E256" s="207">
        <v>0.99999999999999989</v>
      </c>
      <c r="F256" s="208">
        <f t="shared" si="6"/>
        <v>0.99999999999999989</v>
      </c>
      <c r="G256" s="209">
        <v>0</v>
      </c>
      <c r="H256" s="209">
        <v>0</v>
      </c>
      <c r="I256" s="208">
        <v>0</v>
      </c>
      <c r="J256" s="94"/>
    </row>
    <row r="257" spans="1:10" ht="128.25" thickBot="1" x14ac:dyDescent="0.3">
      <c r="A257" s="211" t="s">
        <v>443</v>
      </c>
      <c r="B257" s="212" t="s">
        <v>462</v>
      </c>
      <c r="C257" s="212" t="s">
        <v>463</v>
      </c>
      <c r="D257" s="220">
        <v>12</v>
      </c>
      <c r="E257" s="220">
        <v>12</v>
      </c>
      <c r="F257" s="214">
        <f t="shared" si="6"/>
        <v>1</v>
      </c>
      <c r="G257" s="218">
        <v>0</v>
      </c>
      <c r="H257" s="218">
        <v>0</v>
      </c>
      <c r="I257" s="214">
        <v>0</v>
      </c>
      <c r="J257" s="94"/>
    </row>
    <row r="258" spans="1:10" ht="90" thickBot="1" x14ac:dyDescent="0.3">
      <c r="A258" s="206" t="s">
        <v>443</v>
      </c>
      <c r="B258" s="206" t="s">
        <v>464</v>
      </c>
      <c r="C258" s="206" t="s">
        <v>465</v>
      </c>
      <c r="D258" s="207">
        <v>1</v>
      </c>
      <c r="E258" s="207">
        <v>0.99999999999999989</v>
      </c>
      <c r="F258" s="208">
        <f t="shared" si="6"/>
        <v>0.99999999999999989</v>
      </c>
      <c r="G258" s="209">
        <v>0</v>
      </c>
      <c r="H258" s="209">
        <v>0</v>
      </c>
      <c r="I258" s="208">
        <v>0</v>
      </c>
      <c r="J258" s="94"/>
    </row>
    <row r="259" spans="1:10" ht="153.75" thickBot="1" x14ac:dyDescent="0.3">
      <c r="A259" s="211" t="s">
        <v>443</v>
      </c>
      <c r="B259" s="212" t="s">
        <v>466</v>
      </c>
      <c r="C259" s="212" t="s">
        <v>467</v>
      </c>
      <c r="D259" s="213">
        <v>1</v>
      </c>
      <c r="E259" s="213">
        <v>0.99999999999999989</v>
      </c>
      <c r="F259" s="214">
        <f t="shared" si="6"/>
        <v>0.99999999999999989</v>
      </c>
      <c r="G259" s="218">
        <v>0</v>
      </c>
      <c r="H259" s="218">
        <v>0</v>
      </c>
      <c r="I259" s="214">
        <v>0</v>
      </c>
      <c r="J259" s="94"/>
    </row>
    <row r="260" spans="1:10" ht="153.75" thickBot="1" x14ac:dyDescent="0.3">
      <c r="A260" s="206" t="s">
        <v>443</v>
      </c>
      <c r="B260" s="206" t="s">
        <v>468</v>
      </c>
      <c r="C260" s="206" t="s">
        <v>469</v>
      </c>
      <c r="D260" s="221">
        <v>1</v>
      </c>
      <c r="E260" s="221">
        <v>1</v>
      </c>
      <c r="F260" s="208">
        <f t="shared" si="6"/>
        <v>1</v>
      </c>
      <c r="G260" s="216">
        <v>5040</v>
      </c>
      <c r="H260" s="216">
        <v>5040</v>
      </c>
      <c r="I260" s="208">
        <f t="shared" ref="I260:I297" si="7">H260/G260</f>
        <v>1</v>
      </c>
      <c r="J260" s="94"/>
    </row>
    <row r="261" spans="1:10" ht="102.75" thickBot="1" x14ac:dyDescent="0.3">
      <c r="A261" s="211" t="s">
        <v>443</v>
      </c>
      <c r="B261" s="212" t="s">
        <v>468</v>
      </c>
      <c r="C261" s="212" t="s">
        <v>470</v>
      </c>
      <c r="D261" s="213">
        <v>1</v>
      </c>
      <c r="E261" s="213">
        <v>0.99999999999999989</v>
      </c>
      <c r="F261" s="214">
        <f t="shared" si="6"/>
        <v>0.99999999999999989</v>
      </c>
      <c r="G261" s="218">
        <v>0</v>
      </c>
      <c r="H261" s="218">
        <v>0</v>
      </c>
      <c r="I261" s="214">
        <v>0</v>
      </c>
      <c r="J261" s="94"/>
    </row>
    <row r="262" spans="1:10" ht="90" thickBot="1" x14ac:dyDescent="0.3">
      <c r="A262" s="206" t="s">
        <v>443</v>
      </c>
      <c r="B262" s="206" t="s">
        <v>471</v>
      </c>
      <c r="C262" s="206" t="s">
        <v>472</v>
      </c>
      <c r="D262" s="207">
        <v>1</v>
      </c>
      <c r="E262" s="207">
        <v>0.99999999999999989</v>
      </c>
      <c r="F262" s="208">
        <f t="shared" si="6"/>
        <v>0.99999999999999989</v>
      </c>
      <c r="G262" s="209">
        <v>66511.929999999993</v>
      </c>
      <c r="H262" s="209">
        <v>66511.929999999993</v>
      </c>
      <c r="I262" s="208">
        <f t="shared" si="7"/>
        <v>1</v>
      </c>
      <c r="J262" s="94"/>
    </row>
    <row r="263" spans="1:10" ht="102.75" thickBot="1" x14ac:dyDescent="0.3">
      <c r="A263" s="211" t="s">
        <v>443</v>
      </c>
      <c r="B263" s="212" t="s">
        <v>473</v>
      </c>
      <c r="C263" s="212" t="s">
        <v>474</v>
      </c>
      <c r="D263" s="213">
        <v>1</v>
      </c>
      <c r="E263" s="213">
        <v>0.99999999999999989</v>
      </c>
      <c r="F263" s="214">
        <f t="shared" si="6"/>
        <v>0.99999999999999989</v>
      </c>
      <c r="G263" s="218">
        <v>0</v>
      </c>
      <c r="H263" s="218">
        <v>0</v>
      </c>
      <c r="I263" s="214">
        <v>0</v>
      </c>
      <c r="J263" s="94"/>
    </row>
    <row r="264" spans="1:10" ht="102.75" thickBot="1" x14ac:dyDescent="0.3">
      <c r="A264" s="206" t="s">
        <v>443</v>
      </c>
      <c r="B264" s="206" t="s">
        <v>475</v>
      </c>
      <c r="C264" s="206" t="s">
        <v>476</v>
      </c>
      <c r="D264" s="223">
        <v>1</v>
      </c>
      <c r="E264" s="223">
        <v>0</v>
      </c>
      <c r="F264" s="208">
        <f t="shared" si="6"/>
        <v>0</v>
      </c>
      <c r="G264" s="216">
        <v>0</v>
      </c>
      <c r="H264" s="216">
        <v>0</v>
      </c>
      <c r="I264" s="208">
        <v>0</v>
      </c>
      <c r="J264" s="94"/>
    </row>
    <row r="265" spans="1:10" ht="179.25" thickBot="1" x14ac:dyDescent="0.3">
      <c r="A265" s="211" t="s">
        <v>443</v>
      </c>
      <c r="B265" s="212" t="s">
        <v>477</v>
      </c>
      <c r="C265" s="212" t="s">
        <v>478</v>
      </c>
      <c r="D265" s="222">
        <v>4</v>
      </c>
      <c r="E265" s="222">
        <v>4</v>
      </c>
      <c r="F265" s="214">
        <f t="shared" ref="F265:F328" si="8">E265/D265</f>
        <v>1</v>
      </c>
      <c r="G265" s="218">
        <v>32321.519999999993</v>
      </c>
      <c r="H265" s="218">
        <v>2693.46</v>
      </c>
      <c r="I265" s="214">
        <f t="shared" si="7"/>
        <v>8.3333333333333356E-2</v>
      </c>
      <c r="J265" s="94"/>
    </row>
    <row r="266" spans="1:10" ht="204.75" thickBot="1" x14ac:dyDescent="0.3">
      <c r="A266" s="206" t="s">
        <v>443</v>
      </c>
      <c r="B266" s="206" t="s">
        <v>479</v>
      </c>
      <c r="C266" s="206" t="s">
        <v>480</v>
      </c>
      <c r="D266" s="223">
        <v>7</v>
      </c>
      <c r="E266" s="223">
        <v>7</v>
      </c>
      <c r="F266" s="208">
        <f t="shared" si="8"/>
        <v>1</v>
      </c>
      <c r="G266" s="216">
        <v>0</v>
      </c>
      <c r="H266" s="216">
        <v>0</v>
      </c>
      <c r="I266" s="208">
        <v>0</v>
      </c>
      <c r="J266" s="94"/>
    </row>
    <row r="267" spans="1:10" ht="204.75" thickBot="1" x14ac:dyDescent="0.3">
      <c r="A267" s="211" t="s">
        <v>443</v>
      </c>
      <c r="B267" s="212" t="s">
        <v>479</v>
      </c>
      <c r="C267" s="212" t="s">
        <v>480</v>
      </c>
      <c r="D267" s="220">
        <v>7</v>
      </c>
      <c r="E267" s="220">
        <v>7</v>
      </c>
      <c r="F267" s="214">
        <f t="shared" si="8"/>
        <v>1</v>
      </c>
      <c r="G267" s="218">
        <v>420.17000000000189</v>
      </c>
      <c r="H267" s="218">
        <v>420.16999999999996</v>
      </c>
      <c r="I267" s="214">
        <f t="shared" si="7"/>
        <v>0.99999999999999545</v>
      </c>
      <c r="J267" s="94"/>
    </row>
    <row r="268" spans="1:10" ht="204.75" thickBot="1" x14ac:dyDescent="0.3">
      <c r="A268" s="206" t="s">
        <v>443</v>
      </c>
      <c r="B268" s="206" t="s">
        <v>479</v>
      </c>
      <c r="C268" s="206" t="s">
        <v>480</v>
      </c>
      <c r="D268" s="221">
        <v>7</v>
      </c>
      <c r="E268" s="221">
        <v>6</v>
      </c>
      <c r="F268" s="208">
        <f t="shared" si="8"/>
        <v>0.8571428571428571</v>
      </c>
      <c r="G268" s="209">
        <v>54512.939999999988</v>
      </c>
      <c r="H268" s="209">
        <v>53666.09</v>
      </c>
      <c r="I268" s="208">
        <f t="shared" si="7"/>
        <v>0.98446515634636489</v>
      </c>
      <c r="J268" s="94"/>
    </row>
    <row r="269" spans="1:10" ht="204.75" thickBot="1" x14ac:dyDescent="0.3">
      <c r="A269" s="211" t="s">
        <v>443</v>
      </c>
      <c r="B269" s="212" t="s">
        <v>479</v>
      </c>
      <c r="C269" s="212" t="s">
        <v>480</v>
      </c>
      <c r="D269" s="220">
        <v>7</v>
      </c>
      <c r="E269" s="220">
        <v>6</v>
      </c>
      <c r="F269" s="214">
        <f t="shared" si="8"/>
        <v>0.8571428571428571</v>
      </c>
      <c r="G269" s="218">
        <v>55446.76</v>
      </c>
      <c r="H269" s="218">
        <v>54485.75</v>
      </c>
      <c r="I269" s="214">
        <f t="shared" si="7"/>
        <v>0.98266787815915657</v>
      </c>
      <c r="J269" s="94"/>
    </row>
    <row r="270" spans="1:10" ht="204.75" thickBot="1" x14ac:dyDescent="0.3">
      <c r="A270" s="206" t="s">
        <v>443</v>
      </c>
      <c r="B270" s="206" t="s">
        <v>479</v>
      </c>
      <c r="C270" s="206" t="s">
        <v>480</v>
      </c>
      <c r="D270" s="221">
        <v>7</v>
      </c>
      <c r="E270" s="221">
        <v>6</v>
      </c>
      <c r="F270" s="208">
        <f t="shared" si="8"/>
        <v>0.8571428571428571</v>
      </c>
      <c r="G270" s="209">
        <v>1981.0000000000002</v>
      </c>
      <c r="H270" s="209">
        <v>1950.56</v>
      </c>
      <c r="I270" s="208">
        <f t="shared" si="7"/>
        <v>0.98463402322059557</v>
      </c>
      <c r="J270" s="94"/>
    </row>
    <row r="271" spans="1:10" ht="204.75" thickBot="1" x14ac:dyDescent="0.3">
      <c r="A271" s="211" t="s">
        <v>443</v>
      </c>
      <c r="B271" s="212" t="s">
        <v>479</v>
      </c>
      <c r="C271" s="212" t="s">
        <v>480</v>
      </c>
      <c r="D271" s="220">
        <v>7</v>
      </c>
      <c r="E271" s="220">
        <v>6</v>
      </c>
      <c r="F271" s="214">
        <f t="shared" si="8"/>
        <v>0.8571428571428571</v>
      </c>
      <c r="G271" s="218">
        <v>1584.77</v>
      </c>
      <c r="H271" s="218">
        <v>1561.15</v>
      </c>
      <c r="I271" s="214">
        <f t="shared" si="7"/>
        <v>0.98509562901872205</v>
      </c>
      <c r="J271" s="94"/>
    </row>
    <row r="272" spans="1:10" ht="204.75" thickBot="1" x14ac:dyDescent="0.3">
      <c r="A272" s="206" t="s">
        <v>443</v>
      </c>
      <c r="B272" s="206" t="s">
        <v>479</v>
      </c>
      <c r="C272" s="206" t="s">
        <v>480</v>
      </c>
      <c r="D272" s="221">
        <v>7</v>
      </c>
      <c r="E272" s="221">
        <v>6</v>
      </c>
      <c r="F272" s="208">
        <f t="shared" si="8"/>
        <v>0.8571428571428571</v>
      </c>
      <c r="G272" s="209">
        <v>1672.33</v>
      </c>
      <c r="H272" s="209">
        <v>1645.73</v>
      </c>
      <c r="I272" s="208">
        <f t="shared" si="7"/>
        <v>0.98409404842345716</v>
      </c>
      <c r="J272" s="94"/>
    </row>
    <row r="273" spans="1:10" ht="204.75" thickBot="1" x14ac:dyDescent="0.3">
      <c r="A273" s="211" t="s">
        <v>443</v>
      </c>
      <c r="B273" s="212" t="s">
        <v>479</v>
      </c>
      <c r="C273" s="212" t="s">
        <v>480</v>
      </c>
      <c r="D273" s="220">
        <v>7</v>
      </c>
      <c r="E273" s="220">
        <v>6</v>
      </c>
      <c r="F273" s="214">
        <f t="shared" si="8"/>
        <v>0.8571428571428571</v>
      </c>
      <c r="G273" s="218">
        <v>236.17999999999998</v>
      </c>
      <c r="H273" s="218">
        <v>230.56</v>
      </c>
      <c r="I273" s="214">
        <f t="shared" si="7"/>
        <v>0.97620458971970536</v>
      </c>
      <c r="J273" s="94"/>
    </row>
    <row r="274" spans="1:10" ht="102.75" thickBot="1" x14ac:dyDescent="0.3">
      <c r="A274" s="206" t="s">
        <v>443</v>
      </c>
      <c r="B274" s="206" t="s">
        <v>481</v>
      </c>
      <c r="C274" s="206" t="s">
        <v>482</v>
      </c>
      <c r="D274" s="221">
        <v>12</v>
      </c>
      <c r="E274" s="221">
        <v>11</v>
      </c>
      <c r="F274" s="208">
        <f t="shared" si="8"/>
        <v>0.91666666666666663</v>
      </c>
      <c r="G274" s="209">
        <v>0</v>
      </c>
      <c r="H274" s="209">
        <v>0</v>
      </c>
      <c r="I274" s="208">
        <v>0</v>
      </c>
      <c r="J274" s="94"/>
    </row>
    <row r="275" spans="1:10" ht="141" thickBot="1" x14ac:dyDescent="0.3">
      <c r="A275" s="211" t="s">
        <v>443</v>
      </c>
      <c r="B275" s="212" t="s">
        <v>483</v>
      </c>
      <c r="C275" s="212" t="s">
        <v>484</v>
      </c>
      <c r="D275" s="220">
        <v>5</v>
      </c>
      <c r="E275" s="220">
        <v>5</v>
      </c>
      <c r="F275" s="214">
        <f t="shared" si="8"/>
        <v>1</v>
      </c>
      <c r="G275" s="218">
        <v>320</v>
      </c>
      <c r="H275" s="218">
        <v>320</v>
      </c>
      <c r="I275" s="214">
        <f t="shared" si="7"/>
        <v>1</v>
      </c>
      <c r="J275" s="94"/>
    </row>
    <row r="276" spans="1:10" ht="64.5" thickBot="1" x14ac:dyDescent="0.3">
      <c r="A276" s="206" t="s">
        <v>443</v>
      </c>
      <c r="B276" s="206" t="s">
        <v>485</v>
      </c>
      <c r="C276" s="206" t="s">
        <v>486</v>
      </c>
      <c r="D276" s="207">
        <v>1</v>
      </c>
      <c r="E276" s="207">
        <v>0.99999999999999989</v>
      </c>
      <c r="F276" s="208">
        <f t="shared" si="8"/>
        <v>0.99999999999999989</v>
      </c>
      <c r="G276" s="209">
        <v>0</v>
      </c>
      <c r="H276" s="209">
        <v>0</v>
      </c>
      <c r="I276" s="208">
        <v>0</v>
      </c>
      <c r="J276" s="94"/>
    </row>
    <row r="277" spans="1:10" ht="243" thickBot="1" x14ac:dyDescent="0.3">
      <c r="A277" s="211" t="s">
        <v>443</v>
      </c>
      <c r="B277" s="212" t="s">
        <v>487</v>
      </c>
      <c r="C277" s="212" t="s">
        <v>488</v>
      </c>
      <c r="D277" s="220">
        <v>5</v>
      </c>
      <c r="E277" s="220">
        <v>5</v>
      </c>
      <c r="F277" s="214">
        <f t="shared" si="8"/>
        <v>1</v>
      </c>
      <c r="G277" s="218">
        <v>0</v>
      </c>
      <c r="H277" s="218">
        <v>0</v>
      </c>
      <c r="I277" s="214">
        <v>0</v>
      </c>
      <c r="J277" s="94"/>
    </row>
    <row r="278" spans="1:10" ht="77.25" thickBot="1" x14ac:dyDescent="0.3">
      <c r="A278" s="206" t="s">
        <v>443</v>
      </c>
      <c r="B278" s="206" t="s">
        <v>489</v>
      </c>
      <c r="C278" s="206" t="s">
        <v>490</v>
      </c>
      <c r="D278" s="223">
        <v>8</v>
      </c>
      <c r="E278" s="223">
        <v>8</v>
      </c>
      <c r="F278" s="208">
        <f t="shared" si="8"/>
        <v>1</v>
      </c>
      <c r="G278" s="209">
        <v>0</v>
      </c>
      <c r="H278" s="209">
        <v>0</v>
      </c>
      <c r="I278" s="208">
        <v>0</v>
      </c>
      <c r="J278" s="94"/>
    </row>
    <row r="279" spans="1:10" ht="141" thickBot="1" x14ac:dyDescent="0.3">
      <c r="A279" s="211" t="s">
        <v>443</v>
      </c>
      <c r="B279" s="212" t="s">
        <v>491</v>
      </c>
      <c r="C279" s="212" t="s">
        <v>492</v>
      </c>
      <c r="D279" s="220">
        <v>2</v>
      </c>
      <c r="E279" s="220">
        <v>2</v>
      </c>
      <c r="F279" s="214">
        <f t="shared" si="8"/>
        <v>1</v>
      </c>
      <c r="G279" s="218">
        <v>0</v>
      </c>
      <c r="H279" s="218">
        <v>0</v>
      </c>
      <c r="I279" s="214">
        <v>0</v>
      </c>
      <c r="J279" s="94"/>
    </row>
    <row r="280" spans="1:10" ht="179.25" thickBot="1" x14ac:dyDescent="0.3">
      <c r="A280" s="206" t="s">
        <v>443</v>
      </c>
      <c r="B280" s="206" t="s">
        <v>493</v>
      </c>
      <c r="C280" s="206" t="s">
        <v>494</v>
      </c>
      <c r="D280" s="221">
        <v>6</v>
      </c>
      <c r="E280" s="221">
        <v>6</v>
      </c>
      <c r="F280" s="208">
        <f t="shared" si="8"/>
        <v>1</v>
      </c>
      <c r="G280" s="209">
        <v>0</v>
      </c>
      <c r="H280" s="209">
        <v>0</v>
      </c>
      <c r="I280" s="208">
        <v>0</v>
      </c>
      <c r="J280" s="94"/>
    </row>
    <row r="281" spans="1:10" ht="204.75" thickBot="1" x14ac:dyDescent="0.3">
      <c r="A281" s="211" t="s">
        <v>443</v>
      </c>
      <c r="B281" s="212" t="s">
        <v>495</v>
      </c>
      <c r="C281" s="212" t="s">
        <v>496</v>
      </c>
      <c r="D281" s="220">
        <v>2</v>
      </c>
      <c r="E281" s="220">
        <v>2</v>
      </c>
      <c r="F281" s="214">
        <f t="shared" si="8"/>
        <v>1</v>
      </c>
      <c r="G281" s="218">
        <v>0</v>
      </c>
      <c r="H281" s="218">
        <v>0</v>
      </c>
      <c r="I281" s="214">
        <v>0</v>
      </c>
      <c r="J281" s="94"/>
    </row>
    <row r="282" spans="1:10" ht="166.5" thickBot="1" x14ac:dyDescent="0.3">
      <c r="A282" s="206" t="s">
        <v>443</v>
      </c>
      <c r="B282" s="206" t="s">
        <v>497</v>
      </c>
      <c r="C282" s="206" t="s">
        <v>498</v>
      </c>
      <c r="D282" s="221">
        <v>5</v>
      </c>
      <c r="E282" s="221">
        <v>4</v>
      </c>
      <c r="F282" s="208">
        <f t="shared" si="8"/>
        <v>0.8</v>
      </c>
      <c r="G282" s="209">
        <v>0</v>
      </c>
      <c r="H282" s="209">
        <v>0</v>
      </c>
      <c r="I282" s="208">
        <v>0</v>
      </c>
      <c r="J282" s="94"/>
    </row>
    <row r="283" spans="1:10" ht="141" thickBot="1" x14ac:dyDescent="0.3">
      <c r="A283" s="211" t="s">
        <v>443</v>
      </c>
      <c r="B283" s="212" t="s">
        <v>499</v>
      </c>
      <c r="C283" s="212" t="s">
        <v>500</v>
      </c>
      <c r="D283" s="220">
        <v>8</v>
      </c>
      <c r="E283" s="220">
        <v>6</v>
      </c>
      <c r="F283" s="214">
        <f t="shared" si="8"/>
        <v>0.75</v>
      </c>
      <c r="G283" s="218">
        <v>0</v>
      </c>
      <c r="H283" s="218">
        <v>0</v>
      </c>
      <c r="I283" s="214">
        <v>0</v>
      </c>
      <c r="J283" s="94"/>
    </row>
    <row r="284" spans="1:10" ht="153.75" thickBot="1" x14ac:dyDescent="0.3">
      <c r="A284" s="206" t="s">
        <v>443</v>
      </c>
      <c r="B284" s="206" t="s">
        <v>501</v>
      </c>
      <c r="C284" s="206" t="s">
        <v>502</v>
      </c>
      <c r="D284" s="221">
        <v>3</v>
      </c>
      <c r="E284" s="221">
        <v>3</v>
      </c>
      <c r="F284" s="208">
        <f t="shared" si="8"/>
        <v>1</v>
      </c>
      <c r="G284" s="209">
        <v>0</v>
      </c>
      <c r="H284" s="209">
        <v>0</v>
      </c>
      <c r="I284" s="208">
        <v>0</v>
      </c>
      <c r="J284" s="94"/>
    </row>
    <row r="285" spans="1:10" ht="204.75" thickBot="1" x14ac:dyDescent="0.3">
      <c r="A285" s="211" t="s">
        <v>443</v>
      </c>
      <c r="B285" s="212" t="s">
        <v>503</v>
      </c>
      <c r="C285" s="212" t="s">
        <v>504</v>
      </c>
      <c r="D285" s="220">
        <v>12</v>
      </c>
      <c r="E285" s="220">
        <v>12</v>
      </c>
      <c r="F285" s="214">
        <f t="shared" si="8"/>
        <v>1</v>
      </c>
      <c r="G285" s="218">
        <v>328270.33000000007</v>
      </c>
      <c r="H285" s="218">
        <v>212694.99000000002</v>
      </c>
      <c r="I285" s="214">
        <f t="shared" si="7"/>
        <v>0.64792632949800844</v>
      </c>
      <c r="J285" s="94"/>
    </row>
    <row r="286" spans="1:10" ht="102.75" thickBot="1" x14ac:dyDescent="0.3">
      <c r="A286" s="206" t="s">
        <v>443</v>
      </c>
      <c r="B286" s="206" t="s">
        <v>505</v>
      </c>
      <c r="C286" s="206" t="s">
        <v>506</v>
      </c>
      <c r="D286" s="207">
        <v>1</v>
      </c>
      <c r="E286" s="207">
        <v>0.99999999999999989</v>
      </c>
      <c r="F286" s="208">
        <f t="shared" si="8"/>
        <v>0.99999999999999989</v>
      </c>
      <c r="G286" s="209">
        <v>287006.57</v>
      </c>
      <c r="H286" s="209">
        <v>284730.50999999995</v>
      </c>
      <c r="I286" s="208">
        <f t="shared" si="7"/>
        <v>0.99206965889317422</v>
      </c>
      <c r="J286" s="94"/>
    </row>
    <row r="287" spans="1:10" ht="102.75" thickBot="1" x14ac:dyDescent="0.3">
      <c r="A287" s="211" t="s">
        <v>443</v>
      </c>
      <c r="B287" s="212" t="s">
        <v>505</v>
      </c>
      <c r="C287" s="212" t="s">
        <v>506</v>
      </c>
      <c r="D287" s="213">
        <v>1</v>
      </c>
      <c r="E287" s="213">
        <v>1</v>
      </c>
      <c r="F287" s="214">
        <f t="shared" si="8"/>
        <v>1</v>
      </c>
      <c r="G287" s="218">
        <v>808.02</v>
      </c>
      <c r="H287" s="218">
        <v>808.02</v>
      </c>
      <c r="I287" s="214">
        <f t="shared" si="7"/>
        <v>1</v>
      </c>
      <c r="J287" s="94"/>
    </row>
    <row r="288" spans="1:10" ht="77.25" thickBot="1" x14ac:dyDescent="0.3">
      <c r="A288" s="206" t="s">
        <v>443</v>
      </c>
      <c r="B288" s="206" t="s">
        <v>507</v>
      </c>
      <c r="C288" s="206" t="s">
        <v>506</v>
      </c>
      <c r="D288" s="207">
        <v>1</v>
      </c>
      <c r="E288" s="207">
        <v>1</v>
      </c>
      <c r="F288" s="208">
        <f t="shared" si="8"/>
        <v>1</v>
      </c>
      <c r="G288" s="209">
        <v>267.64999999999998</v>
      </c>
      <c r="H288" s="209">
        <v>267.64999999999998</v>
      </c>
      <c r="I288" s="208">
        <f t="shared" si="7"/>
        <v>1</v>
      </c>
      <c r="J288" s="94"/>
    </row>
    <row r="289" spans="1:10" ht="128.25" thickBot="1" x14ac:dyDescent="0.3">
      <c r="A289" s="211" t="s">
        <v>443</v>
      </c>
      <c r="B289" s="212" t="s">
        <v>508</v>
      </c>
      <c r="C289" s="212" t="s">
        <v>509</v>
      </c>
      <c r="D289" s="220">
        <v>2</v>
      </c>
      <c r="E289" s="220">
        <v>2</v>
      </c>
      <c r="F289" s="214">
        <f t="shared" si="8"/>
        <v>1</v>
      </c>
      <c r="G289" s="218">
        <v>22036.71</v>
      </c>
      <c r="H289" s="218">
        <v>21746.11</v>
      </c>
      <c r="I289" s="214">
        <f t="shared" si="7"/>
        <v>0.9868129135429019</v>
      </c>
      <c r="J289" s="94"/>
    </row>
    <row r="290" spans="1:10" ht="128.25" thickBot="1" x14ac:dyDescent="0.3">
      <c r="A290" s="206" t="s">
        <v>443</v>
      </c>
      <c r="B290" s="206" t="s">
        <v>508</v>
      </c>
      <c r="C290" s="206" t="s">
        <v>509</v>
      </c>
      <c r="D290" s="221">
        <v>2</v>
      </c>
      <c r="E290" s="221">
        <v>1</v>
      </c>
      <c r="F290" s="208">
        <f t="shared" si="8"/>
        <v>0.5</v>
      </c>
      <c r="G290" s="209">
        <v>0</v>
      </c>
      <c r="H290" s="209">
        <v>0</v>
      </c>
      <c r="I290" s="208">
        <v>0</v>
      </c>
      <c r="J290" s="94"/>
    </row>
    <row r="291" spans="1:10" ht="179.25" thickBot="1" x14ac:dyDescent="0.3">
      <c r="A291" s="211" t="s">
        <v>510</v>
      </c>
      <c r="B291" s="212" t="s">
        <v>511</v>
      </c>
      <c r="C291" s="212" t="s">
        <v>512</v>
      </c>
      <c r="D291" s="220">
        <v>48</v>
      </c>
      <c r="E291" s="220">
        <v>4</v>
      </c>
      <c r="F291" s="214">
        <f t="shared" si="8"/>
        <v>8.3333333333333329E-2</v>
      </c>
      <c r="G291" s="215">
        <v>0</v>
      </c>
      <c r="H291" s="215">
        <v>0</v>
      </c>
      <c r="I291" s="214">
        <v>0</v>
      </c>
      <c r="J291" s="94"/>
    </row>
    <row r="292" spans="1:10" ht="64.5" thickBot="1" x14ac:dyDescent="0.3">
      <c r="A292" s="206" t="s">
        <v>510</v>
      </c>
      <c r="B292" s="206" t="s">
        <v>513</v>
      </c>
      <c r="C292" s="206" t="s">
        <v>512</v>
      </c>
      <c r="D292" s="221">
        <v>48</v>
      </c>
      <c r="E292" s="221">
        <v>4</v>
      </c>
      <c r="F292" s="208">
        <f t="shared" si="8"/>
        <v>8.3333333333333329E-2</v>
      </c>
      <c r="G292" s="216">
        <v>0</v>
      </c>
      <c r="H292" s="216">
        <v>0</v>
      </c>
      <c r="I292" s="208">
        <v>0</v>
      </c>
      <c r="J292" s="94"/>
    </row>
    <row r="293" spans="1:10" ht="64.5" thickBot="1" x14ac:dyDescent="0.3">
      <c r="A293" s="211" t="s">
        <v>510</v>
      </c>
      <c r="B293" s="212" t="s">
        <v>514</v>
      </c>
      <c r="C293" s="212" t="s">
        <v>515</v>
      </c>
      <c r="D293" s="220">
        <v>192</v>
      </c>
      <c r="E293" s="220">
        <v>16</v>
      </c>
      <c r="F293" s="214">
        <f t="shared" si="8"/>
        <v>8.3333333333333329E-2</v>
      </c>
      <c r="G293" s="218">
        <v>0</v>
      </c>
      <c r="H293" s="218">
        <v>0</v>
      </c>
      <c r="I293" s="214">
        <v>0</v>
      </c>
      <c r="J293" s="94"/>
    </row>
    <row r="294" spans="1:10" ht="64.5" thickBot="1" x14ac:dyDescent="0.3">
      <c r="A294" s="206" t="s">
        <v>510</v>
      </c>
      <c r="B294" s="206" t="s">
        <v>516</v>
      </c>
      <c r="C294" s="206" t="s">
        <v>515</v>
      </c>
      <c r="D294" s="221">
        <v>192</v>
      </c>
      <c r="E294" s="221">
        <v>16</v>
      </c>
      <c r="F294" s="208">
        <f t="shared" si="8"/>
        <v>8.3333333333333329E-2</v>
      </c>
      <c r="G294" s="209">
        <v>0</v>
      </c>
      <c r="H294" s="209">
        <v>0</v>
      </c>
      <c r="I294" s="208">
        <v>0</v>
      </c>
      <c r="J294" s="94"/>
    </row>
    <row r="295" spans="1:10" ht="179.25" thickBot="1" x14ac:dyDescent="0.3">
      <c r="A295" s="211" t="s">
        <v>517</v>
      </c>
      <c r="B295" s="212" t="s">
        <v>518</v>
      </c>
      <c r="C295" s="212" t="s">
        <v>519</v>
      </c>
      <c r="D295" s="222">
        <v>1</v>
      </c>
      <c r="E295" s="222">
        <v>0</v>
      </c>
      <c r="F295" s="214">
        <f t="shared" si="8"/>
        <v>0</v>
      </c>
      <c r="G295" s="218">
        <v>0</v>
      </c>
      <c r="H295" s="218">
        <v>0</v>
      </c>
      <c r="I295" s="214">
        <v>0</v>
      </c>
      <c r="J295" s="94"/>
    </row>
    <row r="296" spans="1:10" ht="153.75" thickBot="1" x14ac:dyDescent="0.3">
      <c r="A296" s="206" t="s">
        <v>517</v>
      </c>
      <c r="B296" s="206" t="s">
        <v>520</v>
      </c>
      <c r="C296" s="206" t="s">
        <v>521</v>
      </c>
      <c r="D296" s="221">
        <v>12</v>
      </c>
      <c r="E296" s="221">
        <v>11</v>
      </c>
      <c r="F296" s="208">
        <f t="shared" si="8"/>
        <v>0.91666666666666663</v>
      </c>
      <c r="G296" s="209">
        <v>0</v>
      </c>
      <c r="H296" s="209">
        <v>0</v>
      </c>
      <c r="I296" s="208">
        <v>0</v>
      </c>
      <c r="J296" s="94"/>
    </row>
    <row r="297" spans="1:10" ht="153.75" thickBot="1" x14ac:dyDescent="0.3">
      <c r="A297" s="211" t="s">
        <v>517</v>
      </c>
      <c r="B297" s="212" t="s">
        <v>520</v>
      </c>
      <c r="C297" s="212" t="s">
        <v>521</v>
      </c>
      <c r="D297" s="220">
        <v>12</v>
      </c>
      <c r="E297" s="220">
        <v>12</v>
      </c>
      <c r="F297" s="214">
        <f t="shared" si="8"/>
        <v>1</v>
      </c>
      <c r="G297" s="218">
        <v>600.14</v>
      </c>
      <c r="H297" s="218">
        <v>600.14</v>
      </c>
      <c r="I297" s="214">
        <f t="shared" si="7"/>
        <v>1</v>
      </c>
      <c r="J297" s="94"/>
    </row>
    <row r="298" spans="1:10" ht="141" thickBot="1" x14ac:dyDescent="0.3">
      <c r="A298" s="206" t="s">
        <v>517</v>
      </c>
      <c r="B298" s="206" t="s">
        <v>522</v>
      </c>
      <c r="C298" s="206" t="s">
        <v>523</v>
      </c>
      <c r="D298" s="221">
        <v>3</v>
      </c>
      <c r="E298" s="221">
        <v>3</v>
      </c>
      <c r="F298" s="208">
        <f t="shared" si="8"/>
        <v>1</v>
      </c>
      <c r="G298" s="209">
        <v>0</v>
      </c>
      <c r="H298" s="209">
        <v>0</v>
      </c>
      <c r="I298" s="208">
        <v>0</v>
      </c>
      <c r="J298" s="94"/>
    </row>
    <row r="299" spans="1:10" ht="179.25" thickBot="1" x14ac:dyDescent="0.3">
      <c r="A299" s="211" t="s">
        <v>517</v>
      </c>
      <c r="B299" s="212" t="s">
        <v>524</v>
      </c>
      <c r="C299" s="212" t="s">
        <v>525</v>
      </c>
      <c r="D299" s="220">
        <v>2</v>
      </c>
      <c r="E299" s="220">
        <v>2</v>
      </c>
      <c r="F299" s="214">
        <f t="shared" si="8"/>
        <v>1</v>
      </c>
      <c r="G299" s="218">
        <v>0</v>
      </c>
      <c r="H299" s="218">
        <v>0</v>
      </c>
      <c r="I299" s="214">
        <v>0</v>
      </c>
      <c r="J299" s="94"/>
    </row>
    <row r="300" spans="1:10" ht="166.5" thickBot="1" x14ac:dyDescent="0.3">
      <c r="A300" s="206" t="s">
        <v>517</v>
      </c>
      <c r="B300" s="206" t="s">
        <v>526</v>
      </c>
      <c r="C300" s="206" t="s">
        <v>527</v>
      </c>
      <c r="D300" s="221">
        <v>2</v>
      </c>
      <c r="E300" s="221">
        <v>2</v>
      </c>
      <c r="F300" s="208">
        <f t="shared" si="8"/>
        <v>1</v>
      </c>
      <c r="G300" s="209">
        <v>0</v>
      </c>
      <c r="H300" s="209">
        <v>0</v>
      </c>
      <c r="I300" s="208">
        <v>0</v>
      </c>
      <c r="J300" s="94"/>
    </row>
    <row r="301" spans="1:10" ht="153.75" thickBot="1" x14ac:dyDescent="0.3">
      <c r="A301" s="211" t="s">
        <v>517</v>
      </c>
      <c r="B301" s="212" t="s">
        <v>528</v>
      </c>
      <c r="C301" s="212" t="s">
        <v>529</v>
      </c>
      <c r="D301" s="220">
        <v>6</v>
      </c>
      <c r="E301" s="220">
        <v>6</v>
      </c>
      <c r="F301" s="214">
        <f t="shared" si="8"/>
        <v>1</v>
      </c>
      <c r="G301" s="218">
        <v>0</v>
      </c>
      <c r="H301" s="218">
        <v>0</v>
      </c>
      <c r="I301" s="214">
        <v>0</v>
      </c>
      <c r="J301" s="94"/>
    </row>
    <row r="302" spans="1:10" ht="115.5" thickBot="1" x14ac:dyDescent="0.3">
      <c r="A302" s="206" t="s">
        <v>517</v>
      </c>
      <c r="B302" s="206" t="s">
        <v>530</v>
      </c>
      <c r="C302" s="206" t="s">
        <v>531</v>
      </c>
      <c r="D302" s="221">
        <v>12</v>
      </c>
      <c r="E302" s="221">
        <v>11</v>
      </c>
      <c r="F302" s="208">
        <f t="shared" si="8"/>
        <v>0.91666666666666663</v>
      </c>
      <c r="G302" s="209">
        <v>0</v>
      </c>
      <c r="H302" s="209">
        <v>0</v>
      </c>
      <c r="I302" s="208">
        <v>0</v>
      </c>
      <c r="J302" s="94"/>
    </row>
    <row r="303" spans="1:10" ht="128.25" thickBot="1" x14ac:dyDescent="0.3">
      <c r="A303" s="211" t="s">
        <v>532</v>
      </c>
      <c r="B303" s="212" t="s">
        <v>533</v>
      </c>
      <c r="C303" s="212" t="s">
        <v>534</v>
      </c>
      <c r="D303" s="220">
        <v>1</v>
      </c>
      <c r="E303" s="220">
        <v>0</v>
      </c>
      <c r="F303" s="214">
        <f t="shared" si="8"/>
        <v>0</v>
      </c>
      <c r="G303" s="218">
        <v>0</v>
      </c>
      <c r="H303" s="218">
        <v>0</v>
      </c>
      <c r="I303" s="214">
        <v>0</v>
      </c>
      <c r="J303" s="94"/>
    </row>
    <row r="304" spans="1:10" ht="141" thickBot="1" x14ac:dyDescent="0.3">
      <c r="A304" s="206" t="s">
        <v>532</v>
      </c>
      <c r="B304" s="206" t="s">
        <v>535</v>
      </c>
      <c r="C304" s="206" t="s">
        <v>534</v>
      </c>
      <c r="D304" s="221">
        <v>1</v>
      </c>
      <c r="E304" s="221">
        <v>0</v>
      </c>
      <c r="F304" s="208">
        <f t="shared" si="8"/>
        <v>0</v>
      </c>
      <c r="G304" s="209">
        <v>0</v>
      </c>
      <c r="H304" s="209">
        <v>0</v>
      </c>
      <c r="I304" s="208">
        <v>0</v>
      </c>
      <c r="J304" s="94"/>
    </row>
    <row r="305" spans="1:10" ht="217.5" thickBot="1" x14ac:dyDescent="0.3">
      <c r="A305" s="211" t="s">
        <v>532</v>
      </c>
      <c r="B305" s="212" t="s">
        <v>536</v>
      </c>
      <c r="C305" s="212" t="s">
        <v>537</v>
      </c>
      <c r="D305" s="220">
        <v>16</v>
      </c>
      <c r="E305" s="220">
        <v>4</v>
      </c>
      <c r="F305" s="214">
        <f t="shared" si="8"/>
        <v>0.25</v>
      </c>
      <c r="G305" s="218">
        <v>0</v>
      </c>
      <c r="H305" s="218">
        <v>0</v>
      </c>
      <c r="I305" s="214">
        <v>0</v>
      </c>
      <c r="J305" s="94"/>
    </row>
    <row r="306" spans="1:10" ht="217.5" thickBot="1" x14ac:dyDescent="0.3">
      <c r="A306" s="206" t="s">
        <v>532</v>
      </c>
      <c r="B306" s="206" t="s">
        <v>538</v>
      </c>
      <c r="C306" s="206" t="s">
        <v>537</v>
      </c>
      <c r="D306" s="221">
        <v>16</v>
      </c>
      <c r="E306" s="221">
        <v>4</v>
      </c>
      <c r="F306" s="208">
        <f t="shared" si="8"/>
        <v>0.25</v>
      </c>
      <c r="G306" s="209">
        <v>0</v>
      </c>
      <c r="H306" s="209">
        <v>0</v>
      </c>
      <c r="I306" s="208">
        <v>0</v>
      </c>
      <c r="J306" s="94"/>
    </row>
    <row r="307" spans="1:10" ht="192" thickBot="1" x14ac:dyDescent="0.3">
      <c r="A307" s="211" t="s">
        <v>532</v>
      </c>
      <c r="B307" s="212" t="s">
        <v>539</v>
      </c>
      <c r="C307" s="212" t="s">
        <v>540</v>
      </c>
      <c r="D307" s="220">
        <v>28</v>
      </c>
      <c r="E307" s="220">
        <v>7</v>
      </c>
      <c r="F307" s="214">
        <f t="shared" si="8"/>
        <v>0.25</v>
      </c>
      <c r="G307" s="218">
        <v>0</v>
      </c>
      <c r="H307" s="218">
        <v>0</v>
      </c>
      <c r="I307" s="214">
        <v>0</v>
      </c>
      <c r="J307" s="94"/>
    </row>
    <row r="308" spans="1:10" ht="192" thickBot="1" x14ac:dyDescent="0.3">
      <c r="A308" s="206" t="s">
        <v>532</v>
      </c>
      <c r="B308" s="206" t="s">
        <v>541</v>
      </c>
      <c r="C308" s="206" t="s">
        <v>540</v>
      </c>
      <c r="D308" s="221">
        <v>28</v>
      </c>
      <c r="E308" s="221">
        <v>7</v>
      </c>
      <c r="F308" s="208">
        <f t="shared" si="8"/>
        <v>0.25</v>
      </c>
      <c r="G308" s="209">
        <v>0</v>
      </c>
      <c r="H308" s="209">
        <v>0</v>
      </c>
      <c r="I308" s="208">
        <v>0</v>
      </c>
      <c r="J308" s="94"/>
    </row>
    <row r="309" spans="1:10" ht="204.75" thickBot="1" x14ac:dyDescent="0.3">
      <c r="A309" s="211" t="s">
        <v>532</v>
      </c>
      <c r="B309" s="212" t="s">
        <v>542</v>
      </c>
      <c r="C309" s="212" t="s">
        <v>543</v>
      </c>
      <c r="D309" s="220">
        <v>4</v>
      </c>
      <c r="E309" s="220">
        <v>1</v>
      </c>
      <c r="F309" s="214">
        <f t="shared" si="8"/>
        <v>0.25</v>
      </c>
      <c r="G309" s="218">
        <v>0</v>
      </c>
      <c r="H309" s="218">
        <v>0</v>
      </c>
      <c r="I309" s="214">
        <v>0</v>
      </c>
      <c r="J309" s="94"/>
    </row>
    <row r="310" spans="1:10" ht="192" thickBot="1" x14ac:dyDescent="0.3">
      <c r="A310" s="206" t="s">
        <v>532</v>
      </c>
      <c r="B310" s="206" t="s">
        <v>544</v>
      </c>
      <c r="C310" s="206" t="s">
        <v>545</v>
      </c>
      <c r="D310" s="221">
        <v>2</v>
      </c>
      <c r="E310" s="221">
        <v>1</v>
      </c>
      <c r="F310" s="208">
        <f t="shared" si="8"/>
        <v>0.5</v>
      </c>
      <c r="G310" s="216">
        <v>0</v>
      </c>
      <c r="H310" s="216">
        <v>0</v>
      </c>
      <c r="I310" s="208">
        <v>0</v>
      </c>
      <c r="J310" s="94"/>
    </row>
    <row r="311" spans="1:10" ht="166.5" thickBot="1" x14ac:dyDescent="0.3">
      <c r="A311" s="211" t="s">
        <v>532</v>
      </c>
      <c r="B311" s="212" t="s">
        <v>546</v>
      </c>
      <c r="C311" s="212" t="s">
        <v>545</v>
      </c>
      <c r="D311" s="220">
        <v>2</v>
      </c>
      <c r="E311" s="220">
        <v>1</v>
      </c>
      <c r="F311" s="214">
        <f t="shared" si="8"/>
        <v>0.5</v>
      </c>
      <c r="G311" s="218">
        <v>0</v>
      </c>
      <c r="H311" s="218">
        <v>0</v>
      </c>
      <c r="I311" s="214">
        <v>0</v>
      </c>
      <c r="J311" s="94"/>
    </row>
    <row r="312" spans="1:10" ht="217.5" thickBot="1" x14ac:dyDescent="0.3">
      <c r="A312" s="206" t="s">
        <v>532</v>
      </c>
      <c r="B312" s="206" t="s">
        <v>547</v>
      </c>
      <c r="C312" s="206" t="s">
        <v>548</v>
      </c>
      <c r="D312" s="221">
        <v>8</v>
      </c>
      <c r="E312" s="221">
        <v>2</v>
      </c>
      <c r="F312" s="208">
        <f t="shared" si="8"/>
        <v>0.25</v>
      </c>
      <c r="G312" s="209">
        <v>0</v>
      </c>
      <c r="H312" s="209">
        <v>0</v>
      </c>
      <c r="I312" s="208">
        <v>0</v>
      </c>
      <c r="J312" s="94"/>
    </row>
    <row r="313" spans="1:10" ht="179.25" thickBot="1" x14ac:dyDescent="0.3">
      <c r="A313" s="211" t="s">
        <v>532</v>
      </c>
      <c r="B313" s="212" t="s">
        <v>549</v>
      </c>
      <c r="C313" s="212" t="s">
        <v>550</v>
      </c>
      <c r="D313" s="220">
        <v>2</v>
      </c>
      <c r="E313" s="220">
        <v>1</v>
      </c>
      <c r="F313" s="214">
        <f t="shared" si="8"/>
        <v>0.5</v>
      </c>
      <c r="G313" s="218">
        <v>0</v>
      </c>
      <c r="H313" s="218">
        <v>0</v>
      </c>
      <c r="I313" s="214">
        <v>0</v>
      </c>
      <c r="J313" s="94"/>
    </row>
    <row r="314" spans="1:10" ht="192" thickBot="1" x14ac:dyDescent="0.3">
      <c r="A314" s="206" t="s">
        <v>532</v>
      </c>
      <c r="B314" s="206" t="s">
        <v>551</v>
      </c>
      <c r="C314" s="206" t="s">
        <v>552</v>
      </c>
      <c r="D314" s="221">
        <v>8</v>
      </c>
      <c r="E314" s="221">
        <v>2</v>
      </c>
      <c r="F314" s="208">
        <f t="shared" si="8"/>
        <v>0.25</v>
      </c>
      <c r="G314" s="209">
        <v>0</v>
      </c>
      <c r="H314" s="209">
        <v>0</v>
      </c>
      <c r="I314" s="208">
        <v>0</v>
      </c>
      <c r="J314" s="94"/>
    </row>
    <row r="315" spans="1:10" ht="179.25" thickBot="1" x14ac:dyDescent="0.3">
      <c r="A315" s="211" t="s">
        <v>532</v>
      </c>
      <c r="B315" s="212" t="s">
        <v>553</v>
      </c>
      <c r="C315" s="212" t="s">
        <v>554</v>
      </c>
      <c r="D315" s="220">
        <v>4</v>
      </c>
      <c r="E315" s="220">
        <v>1</v>
      </c>
      <c r="F315" s="214">
        <f t="shared" si="8"/>
        <v>0.25</v>
      </c>
      <c r="G315" s="218">
        <v>0</v>
      </c>
      <c r="H315" s="218">
        <v>0</v>
      </c>
      <c r="I315" s="214">
        <v>0</v>
      </c>
      <c r="J315" s="94"/>
    </row>
    <row r="316" spans="1:10" ht="128.25" thickBot="1" x14ac:dyDescent="0.3">
      <c r="A316" s="206" t="s">
        <v>532</v>
      </c>
      <c r="B316" s="206" t="s">
        <v>555</v>
      </c>
      <c r="C316" s="206" t="s">
        <v>556</v>
      </c>
      <c r="D316" s="221">
        <v>12</v>
      </c>
      <c r="E316" s="221">
        <v>1</v>
      </c>
      <c r="F316" s="208">
        <f t="shared" si="8"/>
        <v>8.3333333333333329E-2</v>
      </c>
      <c r="G316" s="209">
        <v>0</v>
      </c>
      <c r="H316" s="209">
        <v>0</v>
      </c>
      <c r="I316" s="208">
        <v>0</v>
      </c>
      <c r="J316" s="94"/>
    </row>
    <row r="317" spans="1:10" ht="128.25" thickBot="1" x14ac:dyDescent="0.3">
      <c r="A317" s="211" t="s">
        <v>532</v>
      </c>
      <c r="B317" s="212" t="s">
        <v>555</v>
      </c>
      <c r="C317" s="212" t="s">
        <v>556</v>
      </c>
      <c r="D317" s="220">
        <v>12</v>
      </c>
      <c r="E317" s="220">
        <v>1</v>
      </c>
      <c r="F317" s="214">
        <f t="shared" si="8"/>
        <v>8.3333333333333329E-2</v>
      </c>
      <c r="G317" s="218">
        <v>0</v>
      </c>
      <c r="H317" s="218">
        <v>0</v>
      </c>
      <c r="I317" s="214">
        <v>0</v>
      </c>
      <c r="J317" s="94"/>
    </row>
    <row r="318" spans="1:10" ht="230.25" thickBot="1" x14ac:dyDescent="0.3">
      <c r="A318" s="206" t="s">
        <v>557</v>
      </c>
      <c r="B318" s="206" t="s">
        <v>558</v>
      </c>
      <c r="C318" s="206" t="s">
        <v>559</v>
      </c>
      <c r="D318" s="221">
        <v>12</v>
      </c>
      <c r="E318" s="221">
        <v>10</v>
      </c>
      <c r="F318" s="208">
        <f t="shared" si="8"/>
        <v>0.83333333333333337</v>
      </c>
      <c r="G318" s="209">
        <v>2000</v>
      </c>
      <c r="H318" s="209">
        <v>404.2</v>
      </c>
      <c r="I318" s="208">
        <f t="shared" ref="I318:I380" si="9">H318/G318</f>
        <v>0.2021</v>
      </c>
      <c r="J318" s="94"/>
    </row>
    <row r="319" spans="1:10" ht="192" thickBot="1" x14ac:dyDescent="0.3">
      <c r="A319" s="211" t="s">
        <v>557</v>
      </c>
      <c r="B319" s="212" t="s">
        <v>560</v>
      </c>
      <c r="C319" s="212" t="s">
        <v>561</v>
      </c>
      <c r="D319" s="220">
        <v>12</v>
      </c>
      <c r="E319" s="220">
        <v>12</v>
      </c>
      <c r="F319" s="214">
        <f t="shared" si="8"/>
        <v>1</v>
      </c>
      <c r="G319" s="218">
        <v>379.32000000000016</v>
      </c>
      <c r="H319" s="218">
        <v>379.32</v>
      </c>
      <c r="I319" s="214">
        <f t="shared" si="9"/>
        <v>0.99999999999999956</v>
      </c>
      <c r="J319" s="94"/>
    </row>
    <row r="320" spans="1:10" ht="166.5" thickBot="1" x14ac:dyDescent="0.3">
      <c r="A320" s="206" t="s">
        <v>562</v>
      </c>
      <c r="B320" s="206" t="s">
        <v>563</v>
      </c>
      <c r="C320" s="206" t="s">
        <v>564</v>
      </c>
      <c r="D320" s="207">
        <v>0.95</v>
      </c>
      <c r="E320" s="207">
        <v>0.95</v>
      </c>
      <c r="F320" s="208">
        <f t="shared" si="8"/>
        <v>1</v>
      </c>
      <c r="G320" s="209">
        <v>0</v>
      </c>
      <c r="H320" s="209">
        <v>0</v>
      </c>
      <c r="I320" s="208">
        <v>0</v>
      </c>
      <c r="J320" s="94"/>
    </row>
    <row r="321" spans="1:10" ht="77.25" thickBot="1" x14ac:dyDescent="0.3">
      <c r="A321" s="211" t="s">
        <v>562</v>
      </c>
      <c r="B321" s="212" t="s">
        <v>565</v>
      </c>
      <c r="C321" s="212" t="s">
        <v>566</v>
      </c>
      <c r="D321" s="213">
        <v>0.95</v>
      </c>
      <c r="E321" s="213">
        <v>0.95</v>
      </c>
      <c r="F321" s="214">
        <f t="shared" si="8"/>
        <v>1</v>
      </c>
      <c r="G321" s="218">
        <v>0</v>
      </c>
      <c r="H321" s="218">
        <v>0</v>
      </c>
      <c r="I321" s="214">
        <v>0</v>
      </c>
      <c r="J321" s="94"/>
    </row>
    <row r="322" spans="1:10" ht="128.25" thickBot="1" x14ac:dyDescent="0.3">
      <c r="A322" s="206" t="s">
        <v>562</v>
      </c>
      <c r="B322" s="206" t="s">
        <v>567</v>
      </c>
      <c r="C322" s="206" t="s">
        <v>568</v>
      </c>
      <c r="D322" s="207">
        <v>0.95</v>
      </c>
      <c r="E322" s="207">
        <v>0.95</v>
      </c>
      <c r="F322" s="208">
        <f t="shared" si="8"/>
        <v>1</v>
      </c>
      <c r="G322" s="209">
        <v>0</v>
      </c>
      <c r="H322" s="209">
        <v>0</v>
      </c>
      <c r="I322" s="208">
        <v>0</v>
      </c>
      <c r="J322" s="94"/>
    </row>
    <row r="323" spans="1:10" ht="64.5" thickBot="1" x14ac:dyDescent="0.3">
      <c r="A323" s="211" t="s">
        <v>562</v>
      </c>
      <c r="B323" s="212" t="s">
        <v>569</v>
      </c>
      <c r="C323" s="212" t="s">
        <v>570</v>
      </c>
      <c r="D323" s="213">
        <v>0.95</v>
      </c>
      <c r="E323" s="213">
        <v>0.95</v>
      </c>
      <c r="F323" s="214">
        <f t="shared" si="8"/>
        <v>1</v>
      </c>
      <c r="G323" s="218">
        <v>0</v>
      </c>
      <c r="H323" s="218">
        <v>0</v>
      </c>
      <c r="I323" s="214">
        <v>0</v>
      </c>
      <c r="J323" s="94"/>
    </row>
    <row r="324" spans="1:10" ht="90" thickBot="1" x14ac:dyDescent="0.3">
      <c r="A324" s="206" t="s">
        <v>562</v>
      </c>
      <c r="B324" s="206" t="s">
        <v>571</v>
      </c>
      <c r="C324" s="206" t="s">
        <v>572</v>
      </c>
      <c r="D324" s="207">
        <v>0.96</v>
      </c>
      <c r="E324" s="207">
        <v>0.96</v>
      </c>
      <c r="F324" s="208">
        <f t="shared" si="8"/>
        <v>1</v>
      </c>
      <c r="G324" s="209">
        <v>0</v>
      </c>
      <c r="H324" s="209">
        <v>0</v>
      </c>
      <c r="I324" s="208">
        <v>0</v>
      </c>
      <c r="J324" s="94"/>
    </row>
    <row r="325" spans="1:10" ht="179.25" thickBot="1" x14ac:dyDescent="0.3">
      <c r="A325" s="211" t="s">
        <v>573</v>
      </c>
      <c r="B325" s="212" t="s">
        <v>574</v>
      </c>
      <c r="C325" s="212" t="s">
        <v>575</v>
      </c>
      <c r="D325" s="220">
        <v>4</v>
      </c>
      <c r="E325" s="220">
        <v>4</v>
      </c>
      <c r="F325" s="214">
        <f t="shared" si="8"/>
        <v>1</v>
      </c>
      <c r="G325" s="218">
        <v>0</v>
      </c>
      <c r="H325" s="218">
        <v>0</v>
      </c>
      <c r="I325" s="214">
        <v>0</v>
      </c>
      <c r="J325" s="94"/>
    </row>
    <row r="326" spans="1:10" ht="166.5" thickBot="1" x14ac:dyDescent="0.3">
      <c r="A326" s="206" t="s">
        <v>573</v>
      </c>
      <c r="B326" s="206" t="s">
        <v>576</v>
      </c>
      <c r="C326" s="206" t="s">
        <v>577</v>
      </c>
      <c r="D326" s="223">
        <v>15</v>
      </c>
      <c r="E326" s="223">
        <v>15</v>
      </c>
      <c r="F326" s="208">
        <f t="shared" si="8"/>
        <v>1</v>
      </c>
      <c r="G326" s="209">
        <v>0</v>
      </c>
      <c r="H326" s="209">
        <v>0</v>
      </c>
      <c r="I326" s="208">
        <v>0</v>
      </c>
      <c r="J326" s="94"/>
    </row>
    <row r="327" spans="1:10" ht="90" thickBot="1" x14ac:dyDescent="0.3">
      <c r="A327" s="211" t="s">
        <v>573</v>
      </c>
      <c r="B327" s="212" t="s">
        <v>578</v>
      </c>
      <c r="C327" s="212" t="s">
        <v>579</v>
      </c>
      <c r="D327" s="222">
        <v>2</v>
      </c>
      <c r="E327" s="222">
        <v>2</v>
      </c>
      <c r="F327" s="214">
        <f t="shared" si="8"/>
        <v>1</v>
      </c>
      <c r="G327" s="218">
        <v>0</v>
      </c>
      <c r="H327" s="218">
        <v>0</v>
      </c>
      <c r="I327" s="214">
        <v>0</v>
      </c>
      <c r="J327" s="94"/>
    </row>
    <row r="328" spans="1:10" ht="268.5" thickBot="1" x14ac:dyDescent="0.3">
      <c r="A328" s="206" t="s">
        <v>580</v>
      </c>
      <c r="B328" s="206" t="s">
        <v>581</v>
      </c>
      <c r="C328" s="206" t="s">
        <v>133</v>
      </c>
      <c r="D328" s="221">
        <v>1</v>
      </c>
      <c r="E328" s="221">
        <v>1</v>
      </c>
      <c r="F328" s="208">
        <f t="shared" si="8"/>
        <v>1</v>
      </c>
      <c r="G328" s="209">
        <v>1178.9000000000001</v>
      </c>
      <c r="H328" s="209">
        <v>789.33</v>
      </c>
      <c r="I328" s="208">
        <f t="shared" si="9"/>
        <v>0.66954788362032402</v>
      </c>
      <c r="J328" s="94"/>
    </row>
    <row r="329" spans="1:10" ht="268.5" thickBot="1" x14ac:dyDescent="0.3">
      <c r="A329" s="211" t="s">
        <v>580</v>
      </c>
      <c r="B329" s="212" t="s">
        <v>581</v>
      </c>
      <c r="C329" s="212" t="s">
        <v>133</v>
      </c>
      <c r="D329" s="220">
        <v>1</v>
      </c>
      <c r="E329" s="220">
        <v>1</v>
      </c>
      <c r="F329" s="214">
        <f t="shared" ref="F329:F392" si="10">E329/D329</f>
        <v>1</v>
      </c>
      <c r="G329" s="218">
        <v>101.1</v>
      </c>
      <c r="H329" s="218">
        <v>101.1</v>
      </c>
      <c r="I329" s="214">
        <f t="shared" si="9"/>
        <v>1</v>
      </c>
      <c r="J329" s="94"/>
    </row>
    <row r="330" spans="1:10" ht="217.5" thickBot="1" x14ac:dyDescent="0.3">
      <c r="A330" s="206" t="s">
        <v>582</v>
      </c>
      <c r="B330" s="206" t="s">
        <v>583</v>
      </c>
      <c r="C330" s="206" t="s">
        <v>584</v>
      </c>
      <c r="D330" s="207">
        <v>0.99960000000000016</v>
      </c>
      <c r="E330" s="207">
        <v>8.3299999999999999E-2</v>
      </c>
      <c r="F330" s="208">
        <f t="shared" si="10"/>
        <v>8.3333333333333315E-2</v>
      </c>
      <c r="G330" s="216">
        <v>0</v>
      </c>
      <c r="H330" s="216">
        <v>0</v>
      </c>
      <c r="I330" s="208">
        <v>0</v>
      </c>
      <c r="J330" s="94"/>
    </row>
    <row r="331" spans="1:10" ht="294" thickBot="1" x14ac:dyDescent="0.3">
      <c r="A331" s="211" t="s">
        <v>582</v>
      </c>
      <c r="B331" s="212" t="s">
        <v>585</v>
      </c>
      <c r="C331" s="212" t="s">
        <v>584</v>
      </c>
      <c r="D331" s="213">
        <v>0.99960000000000016</v>
      </c>
      <c r="E331" s="213">
        <v>8.3299999999999999E-2</v>
      </c>
      <c r="F331" s="214">
        <f t="shared" si="10"/>
        <v>8.3333333333333315E-2</v>
      </c>
      <c r="G331" s="218">
        <v>0</v>
      </c>
      <c r="H331" s="218">
        <v>0</v>
      </c>
      <c r="I331" s="214">
        <v>0</v>
      </c>
      <c r="J331" s="94"/>
    </row>
    <row r="332" spans="1:10" ht="294" thickBot="1" x14ac:dyDescent="0.3">
      <c r="A332" s="206" t="s">
        <v>582</v>
      </c>
      <c r="B332" s="206" t="s">
        <v>585</v>
      </c>
      <c r="C332" s="206" t="s">
        <v>584</v>
      </c>
      <c r="D332" s="207">
        <v>0.99960000000000016</v>
      </c>
      <c r="E332" s="207">
        <v>8.3299999999999999E-2</v>
      </c>
      <c r="F332" s="208">
        <f t="shared" si="10"/>
        <v>8.3333333333333315E-2</v>
      </c>
      <c r="G332" s="216">
        <v>0</v>
      </c>
      <c r="H332" s="216">
        <v>0</v>
      </c>
      <c r="I332" s="208">
        <v>0</v>
      </c>
      <c r="J332" s="94"/>
    </row>
    <row r="333" spans="1:10" ht="294" thickBot="1" x14ac:dyDescent="0.3">
      <c r="A333" s="211" t="s">
        <v>582</v>
      </c>
      <c r="B333" s="212" t="s">
        <v>585</v>
      </c>
      <c r="C333" s="212" t="s">
        <v>584</v>
      </c>
      <c r="D333" s="213">
        <v>0.99960000000000016</v>
      </c>
      <c r="E333" s="213">
        <v>8.3299999999999999E-2</v>
      </c>
      <c r="F333" s="214">
        <f t="shared" si="10"/>
        <v>8.3333333333333315E-2</v>
      </c>
      <c r="G333" s="218">
        <v>0</v>
      </c>
      <c r="H333" s="218">
        <v>0</v>
      </c>
      <c r="I333" s="214">
        <v>0</v>
      </c>
      <c r="J333" s="94"/>
    </row>
    <row r="334" spans="1:10" ht="294" thickBot="1" x14ac:dyDescent="0.3">
      <c r="A334" s="206" t="s">
        <v>582</v>
      </c>
      <c r="B334" s="206" t="s">
        <v>585</v>
      </c>
      <c r="C334" s="206" t="s">
        <v>584</v>
      </c>
      <c r="D334" s="207">
        <v>0.99960000000000016</v>
      </c>
      <c r="E334" s="207">
        <v>8.3299999999999999E-2</v>
      </c>
      <c r="F334" s="208">
        <f t="shared" si="10"/>
        <v>8.3333333333333315E-2</v>
      </c>
      <c r="G334" s="209">
        <v>4040</v>
      </c>
      <c r="H334" s="209">
        <v>3195.07</v>
      </c>
      <c r="I334" s="208">
        <f t="shared" si="9"/>
        <v>0.79085891089108917</v>
      </c>
      <c r="J334" s="94"/>
    </row>
    <row r="335" spans="1:10" ht="192" thickBot="1" x14ac:dyDescent="0.3">
      <c r="A335" s="211" t="s">
        <v>586</v>
      </c>
      <c r="B335" s="212" t="s">
        <v>587</v>
      </c>
      <c r="C335" s="212" t="s">
        <v>588</v>
      </c>
      <c r="D335" s="220">
        <v>12</v>
      </c>
      <c r="E335" s="220">
        <v>12</v>
      </c>
      <c r="F335" s="214">
        <f t="shared" si="10"/>
        <v>1</v>
      </c>
      <c r="G335" s="218">
        <v>908.05</v>
      </c>
      <c r="H335" s="218">
        <v>908.05</v>
      </c>
      <c r="I335" s="214">
        <f t="shared" si="9"/>
        <v>1</v>
      </c>
      <c r="J335" s="94"/>
    </row>
    <row r="336" spans="1:10" ht="204.75" thickBot="1" x14ac:dyDescent="0.3">
      <c r="A336" s="206" t="s">
        <v>586</v>
      </c>
      <c r="B336" s="206" t="s">
        <v>589</v>
      </c>
      <c r="C336" s="206" t="s">
        <v>590</v>
      </c>
      <c r="D336" s="221">
        <v>1</v>
      </c>
      <c r="E336" s="221">
        <v>0</v>
      </c>
      <c r="F336" s="208">
        <f t="shared" si="10"/>
        <v>0</v>
      </c>
      <c r="G336" s="209">
        <v>0</v>
      </c>
      <c r="H336" s="209">
        <v>0</v>
      </c>
      <c r="I336" s="208">
        <v>0</v>
      </c>
      <c r="J336" s="94"/>
    </row>
    <row r="337" spans="1:10" ht="141" thickBot="1" x14ac:dyDescent="0.3">
      <c r="A337" s="211" t="s">
        <v>591</v>
      </c>
      <c r="B337" s="212" t="s">
        <v>592</v>
      </c>
      <c r="C337" s="212" t="s">
        <v>593</v>
      </c>
      <c r="D337" s="220">
        <v>3</v>
      </c>
      <c r="E337" s="220">
        <v>3</v>
      </c>
      <c r="F337" s="214">
        <f t="shared" si="10"/>
        <v>1</v>
      </c>
      <c r="G337" s="215">
        <v>0</v>
      </c>
      <c r="H337" s="215">
        <v>0</v>
      </c>
      <c r="I337" s="214">
        <v>0</v>
      </c>
      <c r="J337" s="94"/>
    </row>
    <row r="338" spans="1:10" ht="77.25" thickBot="1" x14ac:dyDescent="0.3">
      <c r="A338" s="206" t="s">
        <v>591</v>
      </c>
      <c r="B338" s="206" t="s">
        <v>594</v>
      </c>
      <c r="C338" s="206" t="s">
        <v>595</v>
      </c>
      <c r="D338" s="221">
        <v>48</v>
      </c>
      <c r="E338" s="221">
        <v>32</v>
      </c>
      <c r="F338" s="208">
        <f t="shared" si="10"/>
        <v>0.66666666666666663</v>
      </c>
      <c r="G338" s="216">
        <v>0</v>
      </c>
      <c r="H338" s="216">
        <v>0</v>
      </c>
      <c r="I338" s="208">
        <v>0</v>
      </c>
      <c r="J338" s="94"/>
    </row>
    <row r="339" spans="1:10" ht="141" thickBot="1" x14ac:dyDescent="0.3">
      <c r="A339" s="211" t="s">
        <v>591</v>
      </c>
      <c r="B339" s="212" t="s">
        <v>596</v>
      </c>
      <c r="C339" s="212" t="s">
        <v>597</v>
      </c>
      <c r="D339" s="220">
        <v>48</v>
      </c>
      <c r="E339" s="220">
        <v>32</v>
      </c>
      <c r="F339" s="214">
        <f t="shared" si="10"/>
        <v>0.66666666666666663</v>
      </c>
      <c r="G339" s="215">
        <v>0</v>
      </c>
      <c r="H339" s="215">
        <v>0</v>
      </c>
      <c r="I339" s="214">
        <v>0</v>
      </c>
      <c r="J339" s="94"/>
    </row>
    <row r="340" spans="1:10" ht="217.5" thickBot="1" x14ac:dyDescent="0.3">
      <c r="A340" s="206" t="s">
        <v>591</v>
      </c>
      <c r="B340" s="206" t="s">
        <v>598</v>
      </c>
      <c r="C340" s="206" t="s">
        <v>599</v>
      </c>
      <c r="D340" s="221">
        <v>4</v>
      </c>
      <c r="E340" s="221">
        <v>3</v>
      </c>
      <c r="F340" s="208">
        <f t="shared" si="10"/>
        <v>0.75</v>
      </c>
      <c r="G340" s="209">
        <v>0</v>
      </c>
      <c r="H340" s="209">
        <v>0</v>
      </c>
      <c r="I340" s="208">
        <v>0</v>
      </c>
      <c r="J340" s="94"/>
    </row>
    <row r="341" spans="1:10" ht="141" thickBot="1" x14ac:dyDescent="0.3">
      <c r="A341" s="211" t="s">
        <v>591</v>
      </c>
      <c r="B341" s="212" t="s">
        <v>600</v>
      </c>
      <c r="C341" s="212" t="s">
        <v>601</v>
      </c>
      <c r="D341" s="220">
        <v>12</v>
      </c>
      <c r="E341" s="220">
        <v>9</v>
      </c>
      <c r="F341" s="214">
        <f t="shared" si="10"/>
        <v>0.75</v>
      </c>
      <c r="G341" s="218">
        <v>0</v>
      </c>
      <c r="H341" s="218">
        <v>0</v>
      </c>
      <c r="I341" s="214">
        <v>0</v>
      </c>
      <c r="J341" s="94"/>
    </row>
    <row r="342" spans="1:10" ht="141" thickBot="1" x14ac:dyDescent="0.3">
      <c r="A342" s="206" t="s">
        <v>591</v>
      </c>
      <c r="B342" s="206" t="s">
        <v>602</v>
      </c>
      <c r="C342" s="206" t="s">
        <v>603</v>
      </c>
      <c r="D342" s="221">
        <v>12</v>
      </c>
      <c r="E342" s="221">
        <v>9</v>
      </c>
      <c r="F342" s="208">
        <f t="shared" si="10"/>
        <v>0.75</v>
      </c>
      <c r="G342" s="209">
        <v>0</v>
      </c>
      <c r="H342" s="209">
        <v>0</v>
      </c>
      <c r="I342" s="208">
        <v>0</v>
      </c>
      <c r="J342" s="94"/>
    </row>
    <row r="343" spans="1:10" ht="115.5" thickBot="1" x14ac:dyDescent="0.3">
      <c r="A343" s="211" t="s">
        <v>591</v>
      </c>
      <c r="B343" s="212" t="s">
        <v>604</v>
      </c>
      <c r="C343" s="212" t="s">
        <v>605</v>
      </c>
      <c r="D343" s="220">
        <v>12</v>
      </c>
      <c r="E343" s="220">
        <v>9</v>
      </c>
      <c r="F343" s="214">
        <f t="shared" si="10"/>
        <v>0.75</v>
      </c>
      <c r="G343" s="218">
        <v>0</v>
      </c>
      <c r="H343" s="218">
        <v>0</v>
      </c>
      <c r="I343" s="214">
        <v>0</v>
      </c>
      <c r="J343" s="94"/>
    </row>
    <row r="344" spans="1:10" ht="217.5" thickBot="1" x14ac:dyDescent="0.3">
      <c r="A344" s="206" t="s">
        <v>591</v>
      </c>
      <c r="B344" s="206" t="s">
        <v>606</v>
      </c>
      <c r="C344" s="206" t="s">
        <v>607</v>
      </c>
      <c r="D344" s="221">
        <v>180</v>
      </c>
      <c r="E344" s="221">
        <v>83</v>
      </c>
      <c r="F344" s="208">
        <f t="shared" si="10"/>
        <v>0.46111111111111114</v>
      </c>
      <c r="G344" s="209">
        <v>0</v>
      </c>
      <c r="H344" s="209">
        <v>0</v>
      </c>
      <c r="I344" s="208">
        <v>0</v>
      </c>
      <c r="J344" s="94"/>
    </row>
    <row r="345" spans="1:10" ht="115.5" thickBot="1" x14ac:dyDescent="0.3">
      <c r="A345" s="211" t="s">
        <v>591</v>
      </c>
      <c r="B345" s="212" t="s">
        <v>608</v>
      </c>
      <c r="C345" s="212" t="s">
        <v>609</v>
      </c>
      <c r="D345" s="213">
        <v>1</v>
      </c>
      <c r="E345" s="213">
        <v>0.99999999999999989</v>
      </c>
      <c r="F345" s="214">
        <f t="shared" si="10"/>
        <v>0.99999999999999989</v>
      </c>
      <c r="G345" s="218">
        <v>0</v>
      </c>
      <c r="H345" s="218">
        <v>0</v>
      </c>
      <c r="I345" s="214">
        <v>0</v>
      </c>
      <c r="J345" s="94"/>
    </row>
    <row r="346" spans="1:10" ht="128.25" thickBot="1" x14ac:dyDescent="0.3">
      <c r="A346" s="206" t="s">
        <v>591</v>
      </c>
      <c r="B346" s="206" t="s">
        <v>610</v>
      </c>
      <c r="C346" s="206" t="s">
        <v>611</v>
      </c>
      <c r="D346" s="221">
        <v>12</v>
      </c>
      <c r="E346" s="221">
        <v>9</v>
      </c>
      <c r="F346" s="208">
        <f t="shared" si="10"/>
        <v>0.75</v>
      </c>
      <c r="G346" s="216">
        <v>0</v>
      </c>
      <c r="H346" s="216">
        <v>0</v>
      </c>
      <c r="I346" s="208">
        <v>0</v>
      </c>
      <c r="J346" s="94"/>
    </row>
    <row r="347" spans="1:10" ht="192" thickBot="1" x14ac:dyDescent="0.3">
      <c r="A347" s="211" t="s">
        <v>591</v>
      </c>
      <c r="B347" s="212" t="s">
        <v>612</v>
      </c>
      <c r="C347" s="212" t="s">
        <v>613</v>
      </c>
      <c r="D347" s="220">
        <v>180</v>
      </c>
      <c r="E347" s="220">
        <v>83</v>
      </c>
      <c r="F347" s="214">
        <f t="shared" si="10"/>
        <v>0.46111111111111114</v>
      </c>
      <c r="G347" s="218">
        <v>0</v>
      </c>
      <c r="H347" s="218">
        <v>0</v>
      </c>
      <c r="I347" s="214">
        <v>0</v>
      </c>
      <c r="J347" s="94"/>
    </row>
    <row r="348" spans="1:10" ht="141" thickBot="1" x14ac:dyDescent="0.3">
      <c r="A348" s="206" t="s">
        <v>591</v>
      </c>
      <c r="B348" s="206" t="s">
        <v>614</v>
      </c>
      <c r="C348" s="206" t="s">
        <v>615</v>
      </c>
      <c r="D348" s="223">
        <v>48</v>
      </c>
      <c r="E348" s="223">
        <v>36</v>
      </c>
      <c r="F348" s="208">
        <f t="shared" si="10"/>
        <v>0.75</v>
      </c>
      <c r="G348" s="209">
        <v>0</v>
      </c>
      <c r="H348" s="209">
        <v>0</v>
      </c>
      <c r="I348" s="208">
        <v>0</v>
      </c>
      <c r="J348" s="94"/>
    </row>
    <row r="349" spans="1:10" ht="230.25" thickBot="1" x14ac:dyDescent="0.3">
      <c r="A349" s="211" t="s">
        <v>591</v>
      </c>
      <c r="B349" s="212" t="s">
        <v>616</v>
      </c>
      <c r="C349" s="212" t="s">
        <v>617</v>
      </c>
      <c r="D349" s="222">
        <v>12</v>
      </c>
      <c r="E349" s="222">
        <v>9</v>
      </c>
      <c r="F349" s="214">
        <f t="shared" si="10"/>
        <v>0.75</v>
      </c>
      <c r="G349" s="218">
        <v>0</v>
      </c>
      <c r="H349" s="218">
        <v>0</v>
      </c>
      <c r="I349" s="214">
        <v>0</v>
      </c>
      <c r="J349" s="94"/>
    </row>
    <row r="350" spans="1:10" ht="153.75" thickBot="1" x14ac:dyDescent="0.3">
      <c r="A350" s="206" t="s">
        <v>591</v>
      </c>
      <c r="B350" s="206" t="s">
        <v>618</v>
      </c>
      <c r="C350" s="206" t="s">
        <v>619</v>
      </c>
      <c r="D350" s="223">
        <v>12</v>
      </c>
      <c r="E350" s="223">
        <v>9</v>
      </c>
      <c r="F350" s="208">
        <f t="shared" si="10"/>
        <v>0.75</v>
      </c>
      <c r="G350" s="209">
        <v>0</v>
      </c>
      <c r="H350" s="209">
        <v>0</v>
      </c>
      <c r="I350" s="208">
        <v>0</v>
      </c>
      <c r="J350" s="94"/>
    </row>
    <row r="351" spans="1:10" ht="141" thickBot="1" x14ac:dyDescent="0.3">
      <c r="A351" s="211" t="s">
        <v>591</v>
      </c>
      <c r="B351" s="212" t="s">
        <v>620</v>
      </c>
      <c r="C351" s="212" t="s">
        <v>621</v>
      </c>
      <c r="D351" s="220">
        <v>12</v>
      </c>
      <c r="E351" s="220">
        <v>9</v>
      </c>
      <c r="F351" s="214">
        <f t="shared" si="10"/>
        <v>0.75</v>
      </c>
      <c r="G351" s="215">
        <v>0</v>
      </c>
      <c r="H351" s="215">
        <v>0</v>
      </c>
      <c r="I351" s="214">
        <v>0</v>
      </c>
      <c r="J351" s="94"/>
    </row>
    <row r="352" spans="1:10" ht="166.5" thickBot="1" x14ac:dyDescent="0.3">
      <c r="A352" s="206" t="s">
        <v>591</v>
      </c>
      <c r="B352" s="206" t="s">
        <v>622</v>
      </c>
      <c r="C352" s="206" t="s">
        <v>623</v>
      </c>
      <c r="D352" s="223">
        <v>12</v>
      </c>
      <c r="E352" s="223">
        <v>9</v>
      </c>
      <c r="F352" s="208">
        <f t="shared" si="10"/>
        <v>0.75</v>
      </c>
      <c r="G352" s="209">
        <v>0</v>
      </c>
      <c r="H352" s="209">
        <v>0</v>
      </c>
      <c r="I352" s="208">
        <v>0</v>
      </c>
      <c r="J352" s="94"/>
    </row>
    <row r="353" spans="1:10" ht="115.5" thickBot="1" x14ac:dyDescent="0.3">
      <c r="A353" s="211" t="s">
        <v>591</v>
      </c>
      <c r="B353" s="212" t="s">
        <v>624</v>
      </c>
      <c r="C353" s="212" t="s">
        <v>625</v>
      </c>
      <c r="D353" s="220">
        <v>48</v>
      </c>
      <c r="E353" s="220">
        <v>36</v>
      </c>
      <c r="F353" s="214">
        <f t="shared" si="10"/>
        <v>0.75</v>
      </c>
      <c r="G353" s="218">
        <v>0</v>
      </c>
      <c r="H353" s="218">
        <v>0</v>
      </c>
      <c r="I353" s="214">
        <v>0</v>
      </c>
      <c r="J353" s="94"/>
    </row>
    <row r="354" spans="1:10" ht="179.25" thickBot="1" x14ac:dyDescent="0.3">
      <c r="A354" s="206" t="s">
        <v>591</v>
      </c>
      <c r="B354" s="206" t="s">
        <v>626</v>
      </c>
      <c r="C354" s="206" t="s">
        <v>627</v>
      </c>
      <c r="D354" s="221">
        <v>12</v>
      </c>
      <c r="E354" s="221">
        <v>9</v>
      </c>
      <c r="F354" s="208">
        <f t="shared" si="10"/>
        <v>0.75</v>
      </c>
      <c r="G354" s="209">
        <v>0</v>
      </c>
      <c r="H354" s="209">
        <v>0</v>
      </c>
      <c r="I354" s="208">
        <v>0</v>
      </c>
      <c r="J354" s="94"/>
    </row>
    <row r="355" spans="1:10" ht="128.25" thickBot="1" x14ac:dyDescent="0.3">
      <c r="A355" s="211" t="s">
        <v>591</v>
      </c>
      <c r="B355" s="212" t="s">
        <v>628</v>
      </c>
      <c r="C355" s="212" t="s">
        <v>629</v>
      </c>
      <c r="D355" s="220">
        <v>12</v>
      </c>
      <c r="E355" s="220">
        <v>9</v>
      </c>
      <c r="F355" s="214">
        <f t="shared" si="10"/>
        <v>0.75</v>
      </c>
      <c r="G355" s="218">
        <v>0</v>
      </c>
      <c r="H355" s="218">
        <v>0</v>
      </c>
      <c r="I355" s="214">
        <v>0</v>
      </c>
      <c r="J355" s="94"/>
    </row>
    <row r="356" spans="1:10" ht="64.5" thickBot="1" x14ac:dyDescent="0.3">
      <c r="A356" s="206" t="s">
        <v>591</v>
      </c>
      <c r="B356" s="206" t="s">
        <v>630</v>
      </c>
      <c r="C356" s="206" t="s">
        <v>631</v>
      </c>
      <c r="D356" s="221">
        <v>2400</v>
      </c>
      <c r="E356" s="221">
        <v>2313</v>
      </c>
      <c r="F356" s="208">
        <f t="shared" si="10"/>
        <v>0.96375</v>
      </c>
      <c r="G356" s="209">
        <v>0</v>
      </c>
      <c r="H356" s="209">
        <v>0</v>
      </c>
      <c r="I356" s="208">
        <v>0</v>
      </c>
      <c r="J356" s="94"/>
    </row>
    <row r="357" spans="1:10" ht="64.5" thickBot="1" x14ac:dyDescent="0.3">
      <c r="A357" s="211" t="s">
        <v>591</v>
      </c>
      <c r="B357" s="212" t="s">
        <v>630</v>
      </c>
      <c r="C357" s="212" t="s">
        <v>631</v>
      </c>
      <c r="D357" s="220">
        <v>2400</v>
      </c>
      <c r="E357" s="220">
        <v>2313</v>
      </c>
      <c r="F357" s="214">
        <f t="shared" si="10"/>
        <v>0.96375</v>
      </c>
      <c r="G357" s="218">
        <v>115.2</v>
      </c>
      <c r="H357" s="218">
        <v>0</v>
      </c>
      <c r="I357" s="214">
        <f t="shared" si="9"/>
        <v>0</v>
      </c>
      <c r="J357" s="94"/>
    </row>
    <row r="358" spans="1:10" ht="64.5" thickBot="1" x14ac:dyDescent="0.3">
      <c r="A358" s="206" t="s">
        <v>591</v>
      </c>
      <c r="B358" s="206" t="s">
        <v>630</v>
      </c>
      <c r="C358" s="206" t="s">
        <v>631</v>
      </c>
      <c r="D358" s="221">
        <v>2400</v>
      </c>
      <c r="E358" s="221">
        <v>2313</v>
      </c>
      <c r="F358" s="208">
        <f t="shared" si="10"/>
        <v>0.96375</v>
      </c>
      <c r="G358" s="209">
        <v>0</v>
      </c>
      <c r="H358" s="209">
        <v>0</v>
      </c>
      <c r="I358" s="208">
        <v>0</v>
      </c>
      <c r="J358" s="94"/>
    </row>
    <row r="359" spans="1:10" ht="128.25" thickBot="1" x14ac:dyDescent="0.3">
      <c r="A359" s="211" t="s">
        <v>591</v>
      </c>
      <c r="B359" s="212" t="s">
        <v>632</v>
      </c>
      <c r="C359" s="212" t="s">
        <v>633</v>
      </c>
      <c r="D359" s="220">
        <v>1</v>
      </c>
      <c r="E359" s="220">
        <v>1</v>
      </c>
      <c r="F359" s="214">
        <f t="shared" si="10"/>
        <v>1</v>
      </c>
      <c r="G359" s="218">
        <v>630.4</v>
      </c>
      <c r="H359" s="218">
        <v>630.4</v>
      </c>
      <c r="I359" s="214">
        <f t="shared" si="9"/>
        <v>1</v>
      </c>
      <c r="J359" s="94"/>
    </row>
    <row r="360" spans="1:10" ht="179.25" thickBot="1" x14ac:dyDescent="0.3">
      <c r="A360" s="206" t="s">
        <v>634</v>
      </c>
      <c r="B360" s="206" t="s">
        <v>635</v>
      </c>
      <c r="C360" s="206" t="s">
        <v>636</v>
      </c>
      <c r="D360" s="221">
        <v>27</v>
      </c>
      <c r="E360" s="221">
        <v>27</v>
      </c>
      <c r="F360" s="208">
        <f t="shared" si="10"/>
        <v>1</v>
      </c>
      <c r="G360" s="209">
        <v>128</v>
      </c>
      <c r="H360" s="209">
        <v>0</v>
      </c>
      <c r="I360" s="208">
        <f t="shared" si="9"/>
        <v>0</v>
      </c>
      <c r="J360" s="94"/>
    </row>
    <row r="361" spans="1:10" ht="179.25" thickBot="1" x14ac:dyDescent="0.3">
      <c r="A361" s="211" t="s">
        <v>634</v>
      </c>
      <c r="B361" s="212" t="s">
        <v>635</v>
      </c>
      <c r="C361" s="212" t="s">
        <v>636</v>
      </c>
      <c r="D361" s="220">
        <v>27</v>
      </c>
      <c r="E361" s="220">
        <v>27</v>
      </c>
      <c r="F361" s="214">
        <f t="shared" si="10"/>
        <v>1</v>
      </c>
      <c r="G361" s="218">
        <v>3590</v>
      </c>
      <c r="H361" s="218">
        <v>3533.8</v>
      </c>
      <c r="I361" s="214">
        <f t="shared" si="9"/>
        <v>0.98434540389972147</v>
      </c>
      <c r="J361" s="94"/>
    </row>
    <row r="362" spans="1:10" ht="153.75" thickBot="1" x14ac:dyDescent="0.3">
      <c r="A362" s="206" t="s">
        <v>634</v>
      </c>
      <c r="B362" s="206" t="s">
        <v>637</v>
      </c>
      <c r="C362" s="206" t="s">
        <v>638</v>
      </c>
      <c r="D362" s="221">
        <v>3</v>
      </c>
      <c r="E362" s="221">
        <v>3</v>
      </c>
      <c r="F362" s="208">
        <f t="shared" si="10"/>
        <v>1</v>
      </c>
      <c r="G362" s="209">
        <v>0</v>
      </c>
      <c r="H362" s="209">
        <v>0</v>
      </c>
      <c r="I362" s="208">
        <v>0</v>
      </c>
      <c r="J362" s="94"/>
    </row>
    <row r="363" spans="1:10" ht="102.75" thickBot="1" x14ac:dyDescent="0.3">
      <c r="A363" s="211" t="s">
        <v>634</v>
      </c>
      <c r="B363" s="212" t="s">
        <v>639</v>
      </c>
      <c r="C363" s="212" t="s">
        <v>640</v>
      </c>
      <c r="D363" s="220">
        <v>2</v>
      </c>
      <c r="E363" s="220">
        <v>2</v>
      </c>
      <c r="F363" s="214">
        <f t="shared" si="10"/>
        <v>1</v>
      </c>
      <c r="G363" s="218">
        <v>0</v>
      </c>
      <c r="H363" s="218">
        <v>0</v>
      </c>
      <c r="I363" s="214">
        <v>0</v>
      </c>
      <c r="J363" s="94"/>
    </row>
    <row r="364" spans="1:10" ht="179.25" thickBot="1" x14ac:dyDescent="0.3">
      <c r="A364" s="206" t="s">
        <v>634</v>
      </c>
      <c r="B364" s="206" t="s">
        <v>641</v>
      </c>
      <c r="C364" s="206" t="s">
        <v>642</v>
      </c>
      <c r="D364" s="221">
        <v>2</v>
      </c>
      <c r="E364" s="221">
        <v>2</v>
      </c>
      <c r="F364" s="208">
        <f t="shared" si="10"/>
        <v>1</v>
      </c>
      <c r="G364" s="209">
        <v>0</v>
      </c>
      <c r="H364" s="209">
        <v>0</v>
      </c>
      <c r="I364" s="208">
        <v>0</v>
      </c>
      <c r="J364" s="94"/>
    </row>
    <row r="365" spans="1:10" ht="192" thickBot="1" x14ac:dyDescent="0.3">
      <c r="A365" s="226" t="s">
        <v>643</v>
      </c>
      <c r="B365" s="212" t="s">
        <v>644</v>
      </c>
      <c r="C365" s="212" t="s">
        <v>645</v>
      </c>
      <c r="D365" s="220">
        <v>7</v>
      </c>
      <c r="E365" s="220">
        <v>6</v>
      </c>
      <c r="F365" s="214">
        <f t="shared" si="10"/>
        <v>0.8571428571428571</v>
      </c>
      <c r="G365" s="218">
        <v>900</v>
      </c>
      <c r="H365" s="218">
        <v>304.41999999999996</v>
      </c>
      <c r="I365" s="214">
        <f t="shared" si="9"/>
        <v>0.3382444444444444</v>
      </c>
      <c r="J365" s="94"/>
    </row>
    <row r="366" spans="1:10" ht="192" thickBot="1" x14ac:dyDescent="0.3">
      <c r="A366" s="227" t="s">
        <v>643</v>
      </c>
      <c r="B366" s="206" t="s">
        <v>644</v>
      </c>
      <c r="C366" s="206" t="s">
        <v>646</v>
      </c>
      <c r="D366" s="221">
        <v>4</v>
      </c>
      <c r="E366" s="221">
        <v>3</v>
      </c>
      <c r="F366" s="208">
        <f t="shared" si="10"/>
        <v>0.75</v>
      </c>
      <c r="G366" s="209">
        <v>100</v>
      </c>
      <c r="H366" s="209">
        <v>0</v>
      </c>
      <c r="I366" s="208">
        <f t="shared" si="9"/>
        <v>0</v>
      </c>
      <c r="J366" s="94"/>
    </row>
    <row r="367" spans="1:10" ht="204.75" thickBot="1" x14ac:dyDescent="0.3">
      <c r="A367" s="226" t="s">
        <v>643</v>
      </c>
      <c r="B367" s="212" t="s">
        <v>647</v>
      </c>
      <c r="C367" s="212" t="s">
        <v>648</v>
      </c>
      <c r="D367" s="220">
        <v>5</v>
      </c>
      <c r="E367" s="220">
        <v>5</v>
      </c>
      <c r="F367" s="214">
        <f t="shared" si="10"/>
        <v>1</v>
      </c>
      <c r="G367" s="218">
        <v>800</v>
      </c>
      <c r="H367" s="218">
        <v>633.9</v>
      </c>
      <c r="I367" s="214">
        <f t="shared" si="9"/>
        <v>0.79237499999999994</v>
      </c>
      <c r="J367" s="94"/>
    </row>
    <row r="368" spans="1:10" ht="90" thickBot="1" x14ac:dyDescent="0.3">
      <c r="A368" s="227" t="s">
        <v>643</v>
      </c>
      <c r="B368" s="206" t="s">
        <v>649</v>
      </c>
      <c r="C368" s="206" t="s">
        <v>650</v>
      </c>
      <c r="D368" s="221">
        <v>9</v>
      </c>
      <c r="E368" s="221">
        <v>8</v>
      </c>
      <c r="F368" s="208">
        <f t="shared" si="10"/>
        <v>0.88888888888888884</v>
      </c>
      <c r="G368" s="209">
        <v>0</v>
      </c>
      <c r="H368" s="209">
        <v>0</v>
      </c>
      <c r="I368" s="208">
        <v>0</v>
      </c>
      <c r="J368" s="94"/>
    </row>
    <row r="369" spans="1:10" ht="102.75" thickBot="1" x14ac:dyDescent="0.3">
      <c r="A369" s="211" t="s">
        <v>651</v>
      </c>
      <c r="B369" s="212" t="s">
        <v>652</v>
      </c>
      <c r="C369" s="212" t="s">
        <v>653</v>
      </c>
      <c r="D369" s="220">
        <v>9</v>
      </c>
      <c r="E369" s="220">
        <v>6</v>
      </c>
      <c r="F369" s="214">
        <f t="shared" si="10"/>
        <v>0.66666666666666663</v>
      </c>
      <c r="G369" s="218">
        <v>1900</v>
      </c>
      <c r="H369" s="218">
        <v>1836.47</v>
      </c>
      <c r="I369" s="214">
        <f t="shared" si="9"/>
        <v>0.9665631578947369</v>
      </c>
      <c r="J369" s="94"/>
    </row>
    <row r="370" spans="1:10" ht="102.75" thickBot="1" x14ac:dyDescent="0.3">
      <c r="A370" s="206" t="s">
        <v>651</v>
      </c>
      <c r="B370" s="206" t="s">
        <v>652</v>
      </c>
      <c r="C370" s="206" t="s">
        <v>654</v>
      </c>
      <c r="D370" s="221">
        <v>6</v>
      </c>
      <c r="E370" s="221">
        <v>5</v>
      </c>
      <c r="F370" s="208">
        <f t="shared" si="10"/>
        <v>0.83333333333333337</v>
      </c>
      <c r="G370" s="209">
        <v>100</v>
      </c>
      <c r="H370" s="209">
        <v>0</v>
      </c>
      <c r="I370" s="208">
        <f t="shared" si="9"/>
        <v>0</v>
      </c>
      <c r="J370" s="94"/>
    </row>
    <row r="371" spans="1:10" ht="192" thickBot="1" x14ac:dyDescent="0.3">
      <c r="A371" s="211" t="s">
        <v>651</v>
      </c>
      <c r="B371" s="212" t="s">
        <v>655</v>
      </c>
      <c r="C371" s="212" t="s">
        <v>656</v>
      </c>
      <c r="D371" s="222">
        <v>10</v>
      </c>
      <c r="E371" s="222">
        <v>8</v>
      </c>
      <c r="F371" s="214">
        <f t="shared" si="10"/>
        <v>0.8</v>
      </c>
      <c r="G371" s="218">
        <v>1600</v>
      </c>
      <c r="H371" s="218">
        <v>833.07999999999993</v>
      </c>
      <c r="I371" s="214">
        <f t="shared" si="9"/>
        <v>0.520675</v>
      </c>
      <c r="J371" s="94"/>
    </row>
    <row r="372" spans="1:10" ht="90" thickBot="1" x14ac:dyDescent="0.3">
      <c r="A372" s="206" t="s">
        <v>651</v>
      </c>
      <c r="B372" s="206" t="s">
        <v>657</v>
      </c>
      <c r="C372" s="206" t="s">
        <v>658</v>
      </c>
      <c r="D372" s="223">
        <v>9</v>
      </c>
      <c r="E372" s="223">
        <v>7</v>
      </c>
      <c r="F372" s="208">
        <f t="shared" si="10"/>
        <v>0.77777777777777779</v>
      </c>
      <c r="G372" s="209">
        <v>0</v>
      </c>
      <c r="H372" s="209">
        <v>0</v>
      </c>
      <c r="I372" s="208">
        <v>0</v>
      </c>
      <c r="J372" s="94"/>
    </row>
    <row r="373" spans="1:10" ht="179.25" thickBot="1" x14ac:dyDescent="0.3">
      <c r="A373" s="211" t="s">
        <v>659</v>
      </c>
      <c r="B373" s="212" t="s">
        <v>660</v>
      </c>
      <c r="C373" s="212" t="s">
        <v>661</v>
      </c>
      <c r="D373" s="220">
        <v>1</v>
      </c>
      <c r="E373" s="220">
        <v>1</v>
      </c>
      <c r="F373" s="214">
        <f t="shared" si="10"/>
        <v>1</v>
      </c>
      <c r="G373" s="218">
        <v>0</v>
      </c>
      <c r="H373" s="218">
        <v>0</v>
      </c>
      <c r="I373" s="214">
        <v>0</v>
      </c>
      <c r="J373" s="94"/>
    </row>
    <row r="374" spans="1:10" ht="115.5" thickBot="1" x14ac:dyDescent="0.3">
      <c r="A374" s="206" t="s">
        <v>659</v>
      </c>
      <c r="B374" s="206" t="s">
        <v>662</v>
      </c>
      <c r="C374" s="206" t="s">
        <v>663</v>
      </c>
      <c r="D374" s="221">
        <v>1</v>
      </c>
      <c r="E374" s="221">
        <v>0</v>
      </c>
      <c r="F374" s="208">
        <f t="shared" si="10"/>
        <v>0</v>
      </c>
      <c r="G374" s="209">
        <v>0</v>
      </c>
      <c r="H374" s="209">
        <v>0</v>
      </c>
      <c r="I374" s="208">
        <v>0</v>
      </c>
      <c r="J374" s="94"/>
    </row>
    <row r="375" spans="1:10" ht="64.5" thickBot="1" x14ac:dyDescent="0.3">
      <c r="A375" s="211" t="s">
        <v>659</v>
      </c>
      <c r="B375" s="212" t="s">
        <v>664</v>
      </c>
      <c r="C375" s="212" t="s">
        <v>665</v>
      </c>
      <c r="D375" s="220">
        <v>1</v>
      </c>
      <c r="E375" s="220">
        <v>1</v>
      </c>
      <c r="F375" s="214">
        <f t="shared" si="10"/>
        <v>1</v>
      </c>
      <c r="G375" s="218">
        <v>0</v>
      </c>
      <c r="H375" s="218">
        <v>0</v>
      </c>
      <c r="I375" s="214">
        <v>0</v>
      </c>
      <c r="J375" s="94"/>
    </row>
    <row r="376" spans="1:10" ht="294" thickBot="1" x14ac:dyDescent="0.3">
      <c r="A376" s="206" t="s">
        <v>659</v>
      </c>
      <c r="B376" s="206" t="s">
        <v>666</v>
      </c>
      <c r="C376" s="206" t="s">
        <v>667</v>
      </c>
      <c r="D376" s="221">
        <v>1</v>
      </c>
      <c r="E376" s="221">
        <v>0</v>
      </c>
      <c r="F376" s="208">
        <f t="shared" si="10"/>
        <v>0</v>
      </c>
      <c r="G376" s="216">
        <v>0</v>
      </c>
      <c r="H376" s="216">
        <v>0</v>
      </c>
      <c r="I376" s="208">
        <v>0</v>
      </c>
      <c r="J376" s="94"/>
    </row>
    <row r="377" spans="1:10" ht="217.5" thickBot="1" x14ac:dyDescent="0.3">
      <c r="A377" s="211" t="s">
        <v>659</v>
      </c>
      <c r="B377" s="212" t="s">
        <v>668</v>
      </c>
      <c r="C377" s="212" t="s">
        <v>669</v>
      </c>
      <c r="D377" s="222">
        <v>1</v>
      </c>
      <c r="E377" s="222">
        <v>1</v>
      </c>
      <c r="F377" s="214">
        <f t="shared" si="10"/>
        <v>1</v>
      </c>
      <c r="G377" s="215">
        <v>0</v>
      </c>
      <c r="H377" s="215">
        <v>0</v>
      </c>
      <c r="I377" s="214">
        <v>0</v>
      </c>
      <c r="J377" s="94"/>
    </row>
    <row r="378" spans="1:10" ht="115.5" thickBot="1" x14ac:dyDescent="0.3">
      <c r="A378" s="206" t="s">
        <v>659</v>
      </c>
      <c r="B378" s="206" t="s">
        <v>670</v>
      </c>
      <c r="C378" s="206" t="s">
        <v>671</v>
      </c>
      <c r="D378" s="221">
        <v>1</v>
      </c>
      <c r="E378" s="221">
        <v>0</v>
      </c>
      <c r="F378" s="208">
        <f t="shared" si="10"/>
        <v>0</v>
      </c>
      <c r="G378" s="209">
        <v>0</v>
      </c>
      <c r="H378" s="209">
        <v>0</v>
      </c>
      <c r="I378" s="208">
        <v>0</v>
      </c>
      <c r="J378" s="94"/>
    </row>
    <row r="379" spans="1:10" ht="128.25" thickBot="1" x14ac:dyDescent="0.3">
      <c r="A379" s="211" t="s">
        <v>659</v>
      </c>
      <c r="B379" s="212" t="s">
        <v>672</v>
      </c>
      <c r="C379" s="212" t="s">
        <v>673</v>
      </c>
      <c r="D379" s="220">
        <v>1</v>
      </c>
      <c r="E379" s="220">
        <v>1</v>
      </c>
      <c r="F379" s="214">
        <f t="shared" si="10"/>
        <v>1</v>
      </c>
      <c r="G379" s="218">
        <v>0</v>
      </c>
      <c r="H379" s="218">
        <v>0</v>
      </c>
      <c r="I379" s="214">
        <v>0</v>
      </c>
      <c r="J379" s="94"/>
    </row>
    <row r="380" spans="1:10" ht="243" thickBot="1" x14ac:dyDescent="0.3">
      <c r="A380" s="206" t="s">
        <v>659</v>
      </c>
      <c r="B380" s="206" t="s">
        <v>674</v>
      </c>
      <c r="C380" s="206" t="s">
        <v>675</v>
      </c>
      <c r="D380" s="221">
        <v>15</v>
      </c>
      <c r="E380" s="221">
        <v>15</v>
      </c>
      <c r="F380" s="208">
        <f t="shared" si="10"/>
        <v>1</v>
      </c>
      <c r="G380" s="216">
        <v>7600</v>
      </c>
      <c r="H380" s="216">
        <v>896.17</v>
      </c>
      <c r="I380" s="208">
        <f t="shared" si="9"/>
        <v>0.11791710526315789</v>
      </c>
      <c r="J380" s="94"/>
    </row>
    <row r="381" spans="1:10" ht="204.75" thickBot="1" x14ac:dyDescent="0.3">
      <c r="A381" s="211" t="s">
        <v>659</v>
      </c>
      <c r="B381" s="212" t="s">
        <v>676</v>
      </c>
      <c r="C381" s="212" t="s">
        <v>677</v>
      </c>
      <c r="D381" s="220">
        <v>1</v>
      </c>
      <c r="E381" s="220">
        <v>0</v>
      </c>
      <c r="F381" s="214">
        <f t="shared" si="10"/>
        <v>0</v>
      </c>
      <c r="G381" s="218">
        <v>0</v>
      </c>
      <c r="H381" s="218">
        <v>0</v>
      </c>
      <c r="I381" s="214">
        <v>0</v>
      </c>
      <c r="J381" s="94"/>
    </row>
    <row r="382" spans="1:10" ht="217.5" thickBot="1" x14ac:dyDescent="0.3">
      <c r="A382" s="206" t="s">
        <v>659</v>
      </c>
      <c r="B382" s="206" t="s">
        <v>678</v>
      </c>
      <c r="C382" s="206" t="s">
        <v>679</v>
      </c>
      <c r="D382" s="221">
        <v>1</v>
      </c>
      <c r="E382" s="221">
        <v>1</v>
      </c>
      <c r="F382" s="208">
        <f t="shared" si="10"/>
        <v>1</v>
      </c>
      <c r="G382" s="209">
        <v>0</v>
      </c>
      <c r="H382" s="209">
        <v>0</v>
      </c>
      <c r="I382" s="208">
        <v>0</v>
      </c>
      <c r="J382" s="94"/>
    </row>
    <row r="383" spans="1:10" ht="192" thickBot="1" x14ac:dyDescent="0.3">
      <c r="A383" s="211" t="s">
        <v>659</v>
      </c>
      <c r="B383" s="212" t="s">
        <v>680</v>
      </c>
      <c r="C383" s="212" t="s">
        <v>681</v>
      </c>
      <c r="D383" s="220">
        <v>1</v>
      </c>
      <c r="E383" s="220">
        <v>1</v>
      </c>
      <c r="F383" s="214">
        <f t="shared" si="10"/>
        <v>1</v>
      </c>
      <c r="G383" s="218">
        <v>0</v>
      </c>
      <c r="H383" s="218">
        <v>0</v>
      </c>
      <c r="I383" s="214">
        <v>0</v>
      </c>
      <c r="J383" s="94"/>
    </row>
    <row r="384" spans="1:10" ht="153.75" thickBot="1" x14ac:dyDescent="0.3">
      <c r="A384" s="206" t="s">
        <v>659</v>
      </c>
      <c r="B384" s="206" t="s">
        <v>682</v>
      </c>
      <c r="C384" s="206" t="s">
        <v>683</v>
      </c>
      <c r="D384" s="221">
        <v>10</v>
      </c>
      <c r="E384" s="221">
        <v>10</v>
      </c>
      <c r="F384" s="208">
        <f t="shared" si="10"/>
        <v>1</v>
      </c>
      <c r="G384" s="209">
        <v>0</v>
      </c>
      <c r="H384" s="209">
        <v>0</v>
      </c>
      <c r="I384" s="208">
        <v>0</v>
      </c>
      <c r="J384" s="94"/>
    </row>
    <row r="385" spans="1:10" ht="153.75" thickBot="1" x14ac:dyDescent="0.3">
      <c r="A385" s="211" t="s">
        <v>659</v>
      </c>
      <c r="B385" s="212" t="s">
        <v>684</v>
      </c>
      <c r="C385" s="212" t="s">
        <v>685</v>
      </c>
      <c r="D385" s="220">
        <v>24</v>
      </c>
      <c r="E385" s="220">
        <v>563</v>
      </c>
      <c r="F385" s="214">
        <f t="shared" si="10"/>
        <v>23.458333333333332</v>
      </c>
      <c r="G385" s="218">
        <v>0</v>
      </c>
      <c r="H385" s="218">
        <v>0</v>
      </c>
      <c r="I385" s="214">
        <v>0</v>
      </c>
      <c r="J385" s="94"/>
    </row>
    <row r="386" spans="1:10" ht="128.25" thickBot="1" x14ac:dyDescent="0.3">
      <c r="A386" s="206" t="s">
        <v>659</v>
      </c>
      <c r="B386" s="206" t="s">
        <v>686</v>
      </c>
      <c r="C386" s="206" t="s">
        <v>687</v>
      </c>
      <c r="D386" s="221">
        <v>40</v>
      </c>
      <c r="E386" s="221">
        <v>58</v>
      </c>
      <c r="F386" s="208">
        <f t="shared" si="10"/>
        <v>1.45</v>
      </c>
      <c r="G386" s="209">
        <v>0</v>
      </c>
      <c r="H386" s="209">
        <v>0</v>
      </c>
      <c r="I386" s="208">
        <v>0</v>
      </c>
      <c r="J386" s="94"/>
    </row>
    <row r="387" spans="1:10" ht="128.25" thickBot="1" x14ac:dyDescent="0.3">
      <c r="A387" s="211" t="s">
        <v>688</v>
      </c>
      <c r="B387" s="212" t="s">
        <v>689</v>
      </c>
      <c r="C387" s="212" t="s">
        <v>690</v>
      </c>
      <c r="D387" s="220">
        <v>4</v>
      </c>
      <c r="E387" s="220">
        <v>4</v>
      </c>
      <c r="F387" s="214">
        <f t="shared" si="10"/>
        <v>1</v>
      </c>
      <c r="G387" s="228">
        <v>0</v>
      </c>
      <c r="H387" s="229">
        <v>0</v>
      </c>
      <c r="I387" s="214">
        <v>0</v>
      </c>
      <c r="J387" s="94"/>
    </row>
    <row r="388" spans="1:10" ht="255.75" thickBot="1" x14ac:dyDescent="0.3">
      <c r="A388" s="206" t="s">
        <v>688</v>
      </c>
      <c r="B388" s="206" t="s">
        <v>691</v>
      </c>
      <c r="C388" s="206" t="s">
        <v>692</v>
      </c>
      <c r="D388" s="221">
        <v>1</v>
      </c>
      <c r="E388" s="221">
        <v>1</v>
      </c>
      <c r="F388" s="208">
        <f t="shared" si="10"/>
        <v>1</v>
      </c>
      <c r="G388" s="230">
        <v>0</v>
      </c>
      <c r="H388" s="231">
        <v>0</v>
      </c>
      <c r="I388" s="208">
        <v>0</v>
      </c>
      <c r="J388" s="94"/>
    </row>
    <row r="389" spans="1:10" ht="128.25" thickBot="1" x14ac:dyDescent="0.3">
      <c r="A389" s="211" t="s">
        <v>688</v>
      </c>
      <c r="B389" s="212" t="s">
        <v>693</v>
      </c>
      <c r="C389" s="212" t="s">
        <v>694</v>
      </c>
      <c r="D389" s="220">
        <v>2</v>
      </c>
      <c r="E389" s="220">
        <v>2</v>
      </c>
      <c r="F389" s="214">
        <f t="shared" si="10"/>
        <v>1</v>
      </c>
      <c r="G389" s="229">
        <v>0</v>
      </c>
      <c r="H389" s="229">
        <v>0</v>
      </c>
      <c r="I389" s="214">
        <v>0</v>
      </c>
      <c r="J389" s="94"/>
    </row>
    <row r="390" spans="1:10" ht="128.25" thickBot="1" x14ac:dyDescent="0.3">
      <c r="A390" s="206" t="s">
        <v>688</v>
      </c>
      <c r="B390" s="206" t="s">
        <v>695</v>
      </c>
      <c r="C390" s="206" t="s">
        <v>696</v>
      </c>
      <c r="D390" s="221">
        <v>1</v>
      </c>
      <c r="E390" s="221">
        <v>1</v>
      </c>
      <c r="F390" s="208">
        <f t="shared" si="10"/>
        <v>1</v>
      </c>
      <c r="G390" s="231">
        <v>0</v>
      </c>
      <c r="H390" s="231">
        <v>0</v>
      </c>
      <c r="I390" s="208">
        <v>0</v>
      </c>
      <c r="J390" s="94"/>
    </row>
    <row r="391" spans="1:10" ht="141" thickBot="1" x14ac:dyDescent="0.3">
      <c r="A391" s="211" t="s">
        <v>688</v>
      </c>
      <c r="B391" s="212" t="s">
        <v>697</v>
      </c>
      <c r="C391" s="212" t="s">
        <v>698</v>
      </c>
      <c r="D391" s="220">
        <v>1</v>
      </c>
      <c r="E391" s="220">
        <v>1</v>
      </c>
      <c r="F391" s="214">
        <f t="shared" si="10"/>
        <v>1</v>
      </c>
      <c r="G391" s="229">
        <v>0</v>
      </c>
      <c r="H391" s="229">
        <v>0</v>
      </c>
      <c r="I391" s="214">
        <v>0</v>
      </c>
      <c r="J391" s="94"/>
    </row>
    <row r="392" spans="1:10" ht="141" thickBot="1" x14ac:dyDescent="0.3">
      <c r="A392" s="206" t="s">
        <v>688</v>
      </c>
      <c r="B392" s="206" t="s">
        <v>699</v>
      </c>
      <c r="C392" s="206" t="s">
        <v>700</v>
      </c>
      <c r="D392" s="221">
        <v>1</v>
      </c>
      <c r="E392" s="221">
        <v>1</v>
      </c>
      <c r="F392" s="208">
        <f t="shared" si="10"/>
        <v>1</v>
      </c>
      <c r="G392" s="221">
        <v>0</v>
      </c>
      <c r="H392" s="221">
        <v>0</v>
      </c>
      <c r="I392" s="208">
        <v>0</v>
      </c>
      <c r="J392" s="94"/>
    </row>
    <row r="393" spans="1:10" ht="179.25" thickBot="1" x14ac:dyDescent="0.3">
      <c r="A393" s="211" t="s">
        <v>688</v>
      </c>
      <c r="B393" s="212" t="s">
        <v>701</v>
      </c>
      <c r="C393" s="212" t="s">
        <v>702</v>
      </c>
      <c r="D393" s="222">
        <v>4</v>
      </c>
      <c r="E393" s="222">
        <v>4</v>
      </c>
      <c r="F393" s="214">
        <f t="shared" ref="F393:F456" si="11">E393/D393</f>
        <v>1</v>
      </c>
      <c r="G393" s="220">
        <v>0</v>
      </c>
      <c r="H393" s="220">
        <v>0</v>
      </c>
      <c r="I393" s="214">
        <v>0</v>
      </c>
      <c r="J393" s="94"/>
    </row>
    <row r="394" spans="1:10" ht="166.5" thickBot="1" x14ac:dyDescent="0.3">
      <c r="A394" s="206" t="s">
        <v>688</v>
      </c>
      <c r="B394" s="206" t="s">
        <v>703</v>
      </c>
      <c r="C394" s="206" t="s">
        <v>704</v>
      </c>
      <c r="D394" s="221">
        <v>8</v>
      </c>
      <c r="E394" s="221">
        <v>6</v>
      </c>
      <c r="F394" s="208">
        <f t="shared" si="11"/>
        <v>0.75</v>
      </c>
      <c r="G394" s="221">
        <v>0</v>
      </c>
      <c r="H394" s="221">
        <v>0</v>
      </c>
      <c r="I394" s="208">
        <v>0</v>
      </c>
      <c r="J394" s="94"/>
    </row>
    <row r="395" spans="1:10" ht="166.5" thickBot="1" x14ac:dyDescent="0.3">
      <c r="A395" s="211" t="s">
        <v>688</v>
      </c>
      <c r="B395" s="212" t="s">
        <v>705</v>
      </c>
      <c r="C395" s="212" t="s">
        <v>706</v>
      </c>
      <c r="D395" s="220">
        <v>1</v>
      </c>
      <c r="E395" s="220">
        <v>1</v>
      </c>
      <c r="F395" s="214">
        <f t="shared" si="11"/>
        <v>1</v>
      </c>
      <c r="G395" s="220">
        <v>0</v>
      </c>
      <c r="H395" s="220">
        <v>0</v>
      </c>
      <c r="I395" s="214">
        <v>0</v>
      </c>
      <c r="J395" s="94"/>
    </row>
    <row r="396" spans="1:10" ht="255.75" thickBot="1" x14ac:dyDescent="0.3">
      <c r="A396" s="206" t="s">
        <v>688</v>
      </c>
      <c r="B396" s="206" t="s">
        <v>707</v>
      </c>
      <c r="C396" s="206" t="s">
        <v>708</v>
      </c>
      <c r="D396" s="221">
        <v>2</v>
      </c>
      <c r="E396" s="221">
        <v>2</v>
      </c>
      <c r="F396" s="208">
        <f t="shared" si="11"/>
        <v>1</v>
      </c>
      <c r="G396" s="231">
        <v>0</v>
      </c>
      <c r="H396" s="231">
        <v>0</v>
      </c>
      <c r="I396" s="208">
        <v>0</v>
      </c>
      <c r="J396" s="94"/>
    </row>
    <row r="397" spans="1:10" ht="102.75" thickBot="1" x14ac:dyDescent="0.3">
      <c r="A397" s="211" t="s">
        <v>709</v>
      </c>
      <c r="B397" s="212" t="s">
        <v>710</v>
      </c>
      <c r="C397" s="212" t="s">
        <v>711</v>
      </c>
      <c r="D397" s="220">
        <v>2</v>
      </c>
      <c r="E397" s="220">
        <v>2</v>
      </c>
      <c r="F397" s="214">
        <f t="shared" si="11"/>
        <v>1</v>
      </c>
      <c r="G397" s="229">
        <v>0</v>
      </c>
      <c r="H397" s="229">
        <v>0</v>
      </c>
      <c r="I397" s="214">
        <v>0</v>
      </c>
      <c r="J397" s="94"/>
    </row>
    <row r="398" spans="1:10" ht="153.75" thickBot="1" x14ac:dyDescent="0.3">
      <c r="A398" s="206" t="s">
        <v>709</v>
      </c>
      <c r="B398" s="206" t="s">
        <v>712</v>
      </c>
      <c r="C398" s="206" t="s">
        <v>713</v>
      </c>
      <c r="D398" s="221">
        <v>3</v>
      </c>
      <c r="E398" s="221">
        <v>3</v>
      </c>
      <c r="F398" s="208">
        <f t="shared" si="11"/>
        <v>1</v>
      </c>
      <c r="G398" s="231">
        <v>0</v>
      </c>
      <c r="H398" s="231">
        <v>0</v>
      </c>
      <c r="I398" s="208">
        <v>0</v>
      </c>
      <c r="J398" s="94"/>
    </row>
    <row r="399" spans="1:10" ht="153.75" thickBot="1" x14ac:dyDescent="0.3">
      <c r="A399" s="211" t="s">
        <v>709</v>
      </c>
      <c r="B399" s="212" t="s">
        <v>712</v>
      </c>
      <c r="C399" s="212" t="s">
        <v>713</v>
      </c>
      <c r="D399" s="220">
        <v>3</v>
      </c>
      <c r="E399" s="220">
        <v>3</v>
      </c>
      <c r="F399" s="214">
        <f t="shared" si="11"/>
        <v>1</v>
      </c>
      <c r="G399" s="229">
        <v>0</v>
      </c>
      <c r="H399" s="229">
        <v>0</v>
      </c>
      <c r="I399" s="214">
        <v>0</v>
      </c>
      <c r="J399" s="94"/>
    </row>
    <row r="400" spans="1:10" ht="115.5" thickBot="1" x14ac:dyDescent="0.3">
      <c r="A400" s="206" t="s">
        <v>709</v>
      </c>
      <c r="B400" s="206" t="s">
        <v>714</v>
      </c>
      <c r="C400" s="206" t="s">
        <v>715</v>
      </c>
      <c r="D400" s="221">
        <v>2</v>
      </c>
      <c r="E400" s="221">
        <v>2</v>
      </c>
      <c r="F400" s="208">
        <f t="shared" si="11"/>
        <v>1</v>
      </c>
      <c r="G400" s="221">
        <v>0</v>
      </c>
      <c r="H400" s="221">
        <v>0</v>
      </c>
      <c r="I400" s="208">
        <v>0</v>
      </c>
      <c r="J400" s="94"/>
    </row>
    <row r="401" spans="1:10" ht="115.5" thickBot="1" x14ac:dyDescent="0.3">
      <c r="A401" s="211" t="s">
        <v>709</v>
      </c>
      <c r="B401" s="212" t="s">
        <v>714</v>
      </c>
      <c r="C401" s="212" t="s">
        <v>715</v>
      </c>
      <c r="D401" s="220">
        <v>2</v>
      </c>
      <c r="E401" s="220">
        <v>2</v>
      </c>
      <c r="F401" s="214">
        <f t="shared" si="11"/>
        <v>1</v>
      </c>
      <c r="G401" s="229">
        <v>0</v>
      </c>
      <c r="H401" s="229">
        <v>0</v>
      </c>
      <c r="I401" s="214">
        <v>0</v>
      </c>
      <c r="J401" s="94"/>
    </row>
    <row r="402" spans="1:10" ht="64.5" thickBot="1" x14ac:dyDescent="0.3">
      <c r="A402" s="206" t="s">
        <v>709</v>
      </c>
      <c r="B402" s="206" t="s">
        <v>716</v>
      </c>
      <c r="C402" s="206" t="s">
        <v>717</v>
      </c>
      <c r="D402" s="221">
        <v>3</v>
      </c>
      <c r="E402" s="221">
        <v>3</v>
      </c>
      <c r="F402" s="208">
        <f t="shared" si="11"/>
        <v>1</v>
      </c>
      <c r="G402" s="221">
        <v>0</v>
      </c>
      <c r="H402" s="221">
        <v>0</v>
      </c>
      <c r="I402" s="208">
        <v>0</v>
      </c>
      <c r="J402" s="94"/>
    </row>
    <row r="403" spans="1:10" ht="64.5" thickBot="1" x14ac:dyDescent="0.3">
      <c r="A403" s="211" t="s">
        <v>709</v>
      </c>
      <c r="B403" s="212" t="s">
        <v>718</v>
      </c>
      <c r="C403" s="212" t="s">
        <v>719</v>
      </c>
      <c r="D403" s="220">
        <v>9</v>
      </c>
      <c r="E403" s="220">
        <v>9</v>
      </c>
      <c r="F403" s="214">
        <f t="shared" si="11"/>
        <v>1</v>
      </c>
      <c r="G403" s="229">
        <v>0</v>
      </c>
      <c r="H403" s="229">
        <v>0</v>
      </c>
      <c r="I403" s="214">
        <v>0</v>
      </c>
      <c r="J403" s="94"/>
    </row>
    <row r="404" spans="1:10" ht="77.25" thickBot="1" x14ac:dyDescent="0.3">
      <c r="A404" s="206" t="s">
        <v>709</v>
      </c>
      <c r="B404" s="206" t="s">
        <v>720</v>
      </c>
      <c r="C404" s="206" t="s">
        <v>721</v>
      </c>
      <c r="D404" s="221">
        <v>6</v>
      </c>
      <c r="E404" s="221">
        <v>6</v>
      </c>
      <c r="F404" s="208">
        <f t="shared" si="11"/>
        <v>1</v>
      </c>
      <c r="G404" s="231">
        <v>0</v>
      </c>
      <c r="H404" s="231">
        <v>0</v>
      </c>
      <c r="I404" s="208">
        <v>0</v>
      </c>
      <c r="J404" s="94"/>
    </row>
    <row r="405" spans="1:10" ht="77.25" thickBot="1" x14ac:dyDescent="0.3">
      <c r="A405" s="211" t="s">
        <v>709</v>
      </c>
      <c r="B405" s="212" t="s">
        <v>722</v>
      </c>
      <c r="C405" s="212" t="s">
        <v>715</v>
      </c>
      <c r="D405" s="220">
        <v>2</v>
      </c>
      <c r="E405" s="220">
        <v>2</v>
      </c>
      <c r="F405" s="214">
        <f t="shared" si="11"/>
        <v>1</v>
      </c>
      <c r="G405" s="229">
        <v>0</v>
      </c>
      <c r="H405" s="229">
        <v>0</v>
      </c>
      <c r="I405" s="214">
        <v>0</v>
      </c>
      <c r="J405" s="94"/>
    </row>
    <row r="406" spans="1:10" ht="51.75" thickBot="1" x14ac:dyDescent="0.3">
      <c r="A406" s="206" t="s">
        <v>709</v>
      </c>
      <c r="B406" s="206" t="s">
        <v>723</v>
      </c>
      <c r="C406" s="206" t="s">
        <v>724</v>
      </c>
      <c r="D406" s="221">
        <v>1</v>
      </c>
      <c r="E406" s="221">
        <v>1</v>
      </c>
      <c r="F406" s="208">
        <f t="shared" si="11"/>
        <v>1</v>
      </c>
      <c r="G406" s="231">
        <v>0</v>
      </c>
      <c r="H406" s="231">
        <v>0</v>
      </c>
      <c r="I406" s="208">
        <v>0</v>
      </c>
      <c r="J406" s="94"/>
    </row>
    <row r="407" spans="1:10" ht="77.25" thickBot="1" x14ac:dyDescent="0.3">
      <c r="A407" s="211" t="s">
        <v>725</v>
      </c>
      <c r="B407" s="212" t="s">
        <v>726</v>
      </c>
      <c r="C407" s="212" t="s">
        <v>727</v>
      </c>
      <c r="D407" s="220">
        <v>3</v>
      </c>
      <c r="E407" s="220">
        <v>3</v>
      </c>
      <c r="F407" s="214">
        <f t="shared" si="11"/>
        <v>1</v>
      </c>
      <c r="G407" s="229">
        <v>0</v>
      </c>
      <c r="H407" s="229">
        <v>0</v>
      </c>
      <c r="I407" s="214">
        <v>0</v>
      </c>
      <c r="J407" s="94"/>
    </row>
    <row r="408" spans="1:10" ht="77.25" thickBot="1" x14ac:dyDescent="0.3">
      <c r="A408" s="206" t="s">
        <v>725</v>
      </c>
      <c r="B408" s="206" t="s">
        <v>726</v>
      </c>
      <c r="C408" s="206" t="s">
        <v>727</v>
      </c>
      <c r="D408" s="221">
        <v>3</v>
      </c>
      <c r="E408" s="221">
        <v>3</v>
      </c>
      <c r="F408" s="208">
        <f t="shared" si="11"/>
        <v>1</v>
      </c>
      <c r="G408" s="221">
        <v>504.44000000000005</v>
      </c>
      <c r="H408" s="221">
        <v>504.44</v>
      </c>
      <c r="I408" s="208">
        <f t="shared" ref="I408:I428" si="12">H408/G408</f>
        <v>0.99999999999999989</v>
      </c>
      <c r="J408" s="94"/>
    </row>
    <row r="409" spans="1:10" ht="77.25" thickBot="1" x14ac:dyDescent="0.3">
      <c r="A409" s="211" t="s">
        <v>725</v>
      </c>
      <c r="B409" s="212" t="s">
        <v>728</v>
      </c>
      <c r="C409" s="212" t="s">
        <v>729</v>
      </c>
      <c r="D409" s="220">
        <v>5</v>
      </c>
      <c r="E409" s="220">
        <v>5</v>
      </c>
      <c r="F409" s="214">
        <f t="shared" si="11"/>
        <v>1</v>
      </c>
      <c r="G409" s="220">
        <v>85</v>
      </c>
      <c r="H409" s="220">
        <v>85</v>
      </c>
      <c r="I409" s="214">
        <f t="shared" si="12"/>
        <v>1</v>
      </c>
      <c r="J409" s="94"/>
    </row>
    <row r="410" spans="1:10" ht="64.5" thickBot="1" x14ac:dyDescent="0.3">
      <c r="A410" s="206" t="s">
        <v>725</v>
      </c>
      <c r="B410" s="206" t="s">
        <v>730</v>
      </c>
      <c r="C410" s="206" t="s">
        <v>731</v>
      </c>
      <c r="D410" s="221">
        <v>4</v>
      </c>
      <c r="E410" s="221">
        <v>4</v>
      </c>
      <c r="F410" s="208">
        <f t="shared" si="11"/>
        <v>1</v>
      </c>
      <c r="G410" s="231">
        <v>0</v>
      </c>
      <c r="H410" s="231">
        <v>0</v>
      </c>
      <c r="I410" s="208">
        <v>0</v>
      </c>
      <c r="J410" s="94"/>
    </row>
    <row r="411" spans="1:10" ht="102.75" thickBot="1" x14ac:dyDescent="0.3">
      <c r="A411" s="211" t="s">
        <v>725</v>
      </c>
      <c r="B411" s="212" t="s">
        <v>732</v>
      </c>
      <c r="C411" s="212" t="s">
        <v>733</v>
      </c>
      <c r="D411" s="220">
        <v>2</v>
      </c>
      <c r="E411" s="220">
        <v>2</v>
      </c>
      <c r="F411" s="214">
        <f t="shared" si="11"/>
        <v>1</v>
      </c>
      <c r="G411" s="229">
        <v>0</v>
      </c>
      <c r="H411" s="229">
        <v>0</v>
      </c>
      <c r="I411" s="214">
        <v>0</v>
      </c>
      <c r="J411" s="94"/>
    </row>
    <row r="412" spans="1:10" ht="64.5" thickBot="1" x14ac:dyDescent="0.3">
      <c r="A412" s="206" t="s">
        <v>725</v>
      </c>
      <c r="B412" s="206" t="s">
        <v>734</v>
      </c>
      <c r="C412" s="206" t="s">
        <v>731</v>
      </c>
      <c r="D412" s="221">
        <v>4</v>
      </c>
      <c r="E412" s="221">
        <v>4</v>
      </c>
      <c r="F412" s="208">
        <f t="shared" si="11"/>
        <v>1</v>
      </c>
      <c r="G412" s="231">
        <v>0</v>
      </c>
      <c r="H412" s="231">
        <v>0</v>
      </c>
      <c r="I412" s="208">
        <v>0</v>
      </c>
      <c r="J412" s="94"/>
    </row>
    <row r="413" spans="1:10" ht="115.5" thickBot="1" x14ac:dyDescent="0.3">
      <c r="A413" s="211" t="s">
        <v>725</v>
      </c>
      <c r="B413" s="212" t="s">
        <v>735</v>
      </c>
      <c r="C413" s="212" t="s">
        <v>736</v>
      </c>
      <c r="D413" s="220">
        <v>1</v>
      </c>
      <c r="E413" s="220">
        <v>1</v>
      </c>
      <c r="F413" s="214">
        <f t="shared" si="11"/>
        <v>1</v>
      </c>
      <c r="G413" s="229">
        <v>0</v>
      </c>
      <c r="H413" s="229">
        <v>0</v>
      </c>
      <c r="I413" s="214">
        <v>0</v>
      </c>
      <c r="J413" s="94"/>
    </row>
    <row r="414" spans="1:10" ht="51.75" thickBot="1" x14ac:dyDescent="0.3">
      <c r="A414" s="206" t="s">
        <v>725</v>
      </c>
      <c r="B414" s="206" t="s">
        <v>737</v>
      </c>
      <c r="C414" s="206" t="s">
        <v>738</v>
      </c>
      <c r="D414" s="221">
        <v>1</v>
      </c>
      <c r="E414" s="221">
        <v>1</v>
      </c>
      <c r="F414" s="208">
        <f t="shared" si="11"/>
        <v>1</v>
      </c>
      <c r="G414" s="231">
        <v>0</v>
      </c>
      <c r="H414" s="231">
        <v>0</v>
      </c>
      <c r="I414" s="208">
        <v>0</v>
      </c>
      <c r="J414" s="94"/>
    </row>
    <row r="415" spans="1:10" ht="102.75" thickBot="1" x14ac:dyDescent="0.3">
      <c r="A415" s="211" t="s">
        <v>725</v>
      </c>
      <c r="B415" s="212" t="s">
        <v>739</v>
      </c>
      <c r="C415" s="212" t="s">
        <v>740</v>
      </c>
      <c r="D415" s="220">
        <v>5</v>
      </c>
      <c r="E415" s="220">
        <v>5</v>
      </c>
      <c r="F415" s="214">
        <f t="shared" si="11"/>
        <v>1</v>
      </c>
      <c r="G415" s="229">
        <v>0</v>
      </c>
      <c r="H415" s="229">
        <v>0</v>
      </c>
      <c r="I415" s="214">
        <v>0</v>
      </c>
      <c r="J415" s="94"/>
    </row>
    <row r="416" spans="1:10" ht="102.75" thickBot="1" x14ac:dyDescent="0.3">
      <c r="A416" s="206" t="s">
        <v>741</v>
      </c>
      <c r="B416" s="206" t="s">
        <v>742</v>
      </c>
      <c r="C416" s="206" t="s">
        <v>743</v>
      </c>
      <c r="D416" s="221">
        <v>1</v>
      </c>
      <c r="E416" s="221">
        <v>0</v>
      </c>
      <c r="F416" s="208">
        <f t="shared" si="11"/>
        <v>0</v>
      </c>
      <c r="G416" s="231">
        <v>0</v>
      </c>
      <c r="H416" s="231">
        <v>0</v>
      </c>
      <c r="I416" s="208">
        <v>0</v>
      </c>
      <c r="J416" s="94"/>
    </row>
    <row r="417" spans="1:10" ht="153.75" thickBot="1" x14ac:dyDescent="0.3">
      <c r="A417" s="211" t="s">
        <v>741</v>
      </c>
      <c r="B417" s="212" t="s">
        <v>744</v>
      </c>
      <c r="C417" s="212" t="s">
        <v>745</v>
      </c>
      <c r="D417" s="220">
        <v>2</v>
      </c>
      <c r="E417" s="220">
        <v>2</v>
      </c>
      <c r="F417" s="214">
        <f t="shared" si="11"/>
        <v>1</v>
      </c>
      <c r="G417" s="229">
        <v>0</v>
      </c>
      <c r="H417" s="229">
        <v>0</v>
      </c>
      <c r="I417" s="214">
        <v>0</v>
      </c>
      <c r="J417" s="94"/>
    </row>
    <row r="418" spans="1:10" ht="115.5" thickBot="1" x14ac:dyDescent="0.3">
      <c r="A418" s="206" t="s">
        <v>741</v>
      </c>
      <c r="B418" s="206" t="s">
        <v>746</v>
      </c>
      <c r="C418" s="206" t="s">
        <v>747</v>
      </c>
      <c r="D418" s="221">
        <v>2</v>
      </c>
      <c r="E418" s="221">
        <v>2</v>
      </c>
      <c r="F418" s="208">
        <f t="shared" si="11"/>
        <v>1</v>
      </c>
      <c r="G418" s="231">
        <v>0</v>
      </c>
      <c r="H418" s="231">
        <v>0</v>
      </c>
      <c r="I418" s="208">
        <v>0</v>
      </c>
      <c r="J418" s="94"/>
    </row>
    <row r="419" spans="1:10" ht="141" thickBot="1" x14ac:dyDescent="0.3">
      <c r="A419" s="211" t="s">
        <v>741</v>
      </c>
      <c r="B419" s="212" t="s">
        <v>748</v>
      </c>
      <c r="C419" s="212" t="s">
        <v>749</v>
      </c>
      <c r="D419" s="220">
        <v>3</v>
      </c>
      <c r="E419" s="220">
        <v>3</v>
      </c>
      <c r="F419" s="214">
        <f t="shared" si="11"/>
        <v>1</v>
      </c>
      <c r="G419" s="220">
        <v>0</v>
      </c>
      <c r="H419" s="220">
        <v>0</v>
      </c>
      <c r="I419" s="214">
        <v>0</v>
      </c>
      <c r="J419" s="94"/>
    </row>
    <row r="420" spans="1:10" ht="102.75" thickBot="1" x14ac:dyDescent="0.3">
      <c r="A420" s="206" t="s">
        <v>741</v>
      </c>
      <c r="B420" s="206" t="s">
        <v>750</v>
      </c>
      <c r="C420" s="206" t="s">
        <v>751</v>
      </c>
      <c r="D420" s="221">
        <v>12</v>
      </c>
      <c r="E420" s="221">
        <v>12</v>
      </c>
      <c r="F420" s="208">
        <f t="shared" si="11"/>
        <v>1</v>
      </c>
      <c r="G420" s="231">
        <v>0</v>
      </c>
      <c r="H420" s="231">
        <v>0</v>
      </c>
      <c r="I420" s="208">
        <v>0</v>
      </c>
      <c r="J420" s="94"/>
    </row>
    <row r="421" spans="1:10" ht="102.75" thickBot="1" x14ac:dyDescent="0.3">
      <c r="A421" s="211" t="s">
        <v>741</v>
      </c>
      <c r="B421" s="212" t="s">
        <v>752</v>
      </c>
      <c r="C421" s="212" t="s">
        <v>753</v>
      </c>
      <c r="D421" s="220">
        <v>6</v>
      </c>
      <c r="E421" s="220">
        <v>6</v>
      </c>
      <c r="F421" s="214">
        <f t="shared" si="11"/>
        <v>1</v>
      </c>
      <c r="G421" s="229">
        <v>0</v>
      </c>
      <c r="H421" s="229">
        <v>0</v>
      </c>
      <c r="I421" s="214">
        <v>0</v>
      </c>
      <c r="J421" s="94"/>
    </row>
    <row r="422" spans="1:10" ht="217.5" thickBot="1" x14ac:dyDescent="0.3">
      <c r="A422" s="206" t="s">
        <v>741</v>
      </c>
      <c r="B422" s="206" t="s">
        <v>754</v>
      </c>
      <c r="C422" s="206" t="s">
        <v>755</v>
      </c>
      <c r="D422" s="221">
        <v>12</v>
      </c>
      <c r="E422" s="221">
        <v>12</v>
      </c>
      <c r="F422" s="208">
        <f t="shared" si="11"/>
        <v>1</v>
      </c>
      <c r="G422" s="231">
        <v>0</v>
      </c>
      <c r="H422" s="231">
        <v>0</v>
      </c>
      <c r="I422" s="208">
        <v>0</v>
      </c>
      <c r="J422" s="94"/>
    </row>
    <row r="423" spans="1:10" ht="217.5" thickBot="1" x14ac:dyDescent="0.3">
      <c r="A423" s="211" t="s">
        <v>741</v>
      </c>
      <c r="B423" s="212" t="s">
        <v>754</v>
      </c>
      <c r="C423" s="212" t="s">
        <v>755</v>
      </c>
      <c r="D423" s="220">
        <v>12</v>
      </c>
      <c r="E423" s="220">
        <v>12</v>
      </c>
      <c r="F423" s="214">
        <f t="shared" si="11"/>
        <v>1</v>
      </c>
      <c r="G423" s="229">
        <v>0</v>
      </c>
      <c r="H423" s="229">
        <v>0</v>
      </c>
      <c r="I423" s="214">
        <v>0</v>
      </c>
      <c r="J423" s="94"/>
    </row>
    <row r="424" spans="1:10" ht="204.75" thickBot="1" x14ac:dyDescent="0.3">
      <c r="A424" s="206" t="s">
        <v>756</v>
      </c>
      <c r="B424" s="206" t="s">
        <v>757</v>
      </c>
      <c r="C424" s="206" t="s">
        <v>758</v>
      </c>
      <c r="D424" s="221">
        <v>24</v>
      </c>
      <c r="E424" s="221">
        <v>24</v>
      </c>
      <c r="F424" s="208">
        <f t="shared" si="11"/>
        <v>1</v>
      </c>
      <c r="G424" s="221">
        <v>0</v>
      </c>
      <c r="H424" s="221">
        <v>0</v>
      </c>
      <c r="I424" s="208">
        <v>0</v>
      </c>
      <c r="J424" s="94"/>
    </row>
    <row r="425" spans="1:10" ht="166.5" thickBot="1" x14ac:dyDescent="0.3">
      <c r="A425" s="211" t="s">
        <v>756</v>
      </c>
      <c r="B425" s="212" t="s">
        <v>759</v>
      </c>
      <c r="C425" s="212" t="s">
        <v>760</v>
      </c>
      <c r="D425" s="220">
        <v>2</v>
      </c>
      <c r="E425" s="220">
        <v>2</v>
      </c>
      <c r="F425" s="214">
        <f t="shared" si="11"/>
        <v>1</v>
      </c>
      <c r="G425" s="229">
        <v>0</v>
      </c>
      <c r="H425" s="229">
        <v>0</v>
      </c>
      <c r="I425" s="214">
        <v>0</v>
      </c>
      <c r="J425" s="94"/>
    </row>
    <row r="426" spans="1:10" ht="268.5" thickBot="1" x14ac:dyDescent="0.3">
      <c r="A426" s="206" t="s">
        <v>756</v>
      </c>
      <c r="B426" s="206" t="s">
        <v>761</v>
      </c>
      <c r="C426" s="206" t="s">
        <v>762</v>
      </c>
      <c r="D426" s="221">
        <v>3</v>
      </c>
      <c r="E426" s="221">
        <v>2</v>
      </c>
      <c r="F426" s="208">
        <f t="shared" si="11"/>
        <v>0.66666666666666663</v>
      </c>
      <c r="G426" s="231">
        <v>0</v>
      </c>
      <c r="H426" s="231">
        <v>0</v>
      </c>
      <c r="I426" s="208">
        <v>0</v>
      </c>
      <c r="J426" s="94"/>
    </row>
    <row r="427" spans="1:10" ht="141" thickBot="1" x14ac:dyDescent="0.3">
      <c r="A427" s="211" t="s">
        <v>756</v>
      </c>
      <c r="B427" s="212" t="s">
        <v>763</v>
      </c>
      <c r="C427" s="212" t="s">
        <v>764</v>
      </c>
      <c r="D427" s="220">
        <v>1</v>
      </c>
      <c r="E427" s="220">
        <v>0</v>
      </c>
      <c r="F427" s="214">
        <f t="shared" si="11"/>
        <v>0</v>
      </c>
      <c r="G427" s="229">
        <v>0</v>
      </c>
      <c r="H427" s="229">
        <v>0</v>
      </c>
      <c r="I427" s="214">
        <v>0</v>
      </c>
      <c r="J427" s="94"/>
    </row>
    <row r="428" spans="1:10" ht="166.5" thickBot="1" x14ac:dyDescent="0.3">
      <c r="A428" s="206" t="s">
        <v>756</v>
      </c>
      <c r="B428" s="206" t="s">
        <v>765</v>
      </c>
      <c r="C428" s="206" t="s">
        <v>766</v>
      </c>
      <c r="D428" s="221">
        <v>2</v>
      </c>
      <c r="E428" s="221">
        <v>0</v>
      </c>
      <c r="F428" s="208">
        <f t="shared" si="11"/>
        <v>0</v>
      </c>
      <c r="G428" s="231">
        <v>2400</v>
      </c>
      <c r="H428" s="231">
        <v>400</v>
      </c>
      <c r="I428" s="208">
        <f t="shared" si="12"/>
        <v>0.16666666666666666</v>
      </c>
      <c r="J428" s="94"/>
    </row>
    <row r="429" spans="1:10" ht="153.75" thickBot="1" x14ac:dyDescent="0.3">
      <c r="A429" s="211" t="s">
        <v>756</v>
      </c>
      <c r="B429" s="212" t="s">
        <v>767</v>
      </c>
      <c r="C429" s="212" t="s">
        <v>768</v>
      </c>
      <c r="D429" s="220">
        <v>2</v>
      </c>
      <c r="E429" s="220">
        <v>0</v>
      </c>
      <c r="F429" s="214">
        <f t="shared" si="11"/>
        <v>0</v>
      </c>
      <c r="G429" s="229">
        <v>0</v>
      </c>
      <c r="H429" s="229">
        <v>0</v>
      </c>
      <c r="I429" s="214">
        <v>0</v>
      </c>
      <c r="J429" s="94"/>
    </row>
    <row r="430" spans="1:10" ht="179.25" thickBot="1" x14ac:dyDescent="0.3">
      <c r="A430" s="206" t="s">
        <v>769</v>
      </c>
      <c r="B430" s="206" t="s">
        <v>770</v>
      </c>
      <c r="C430" s="206" t="s">
        <v>771</v>
      </c>
      <c r="D430" s="207">
        <v>1</v>
      </c>
      <c r="E430" s="207">
        <v>0.4</v>
      </c>
      <c r="F430" s="208">
        <f t="shared" si="11"/>
        <v>0.4</v>
      </c>
      <c r="G430" s="231">
        <v>0</v>
      </c>
      <c r="H430" s="231">
        <v>0</v>
      </c>
      <c r="I430" s="208">
        <v>0</v>
      </c>
      <c r="J430" s="94"/>
    </row>
    <row r="431" spans="1:10" ht="179.25" thickBot="1" x14ac:dyDescent="0.3">
      <c r="A431" s="211" t="s">
        <v>769</v>
      </c>
      <c r="B431" s="212" t="s">
        <v>770</v>
      </c>
      <c r="C431" s="212" t="s">
        <v>771</v>
      </c>
      <c r="D431" s="213">
        <v>1</v>
      </c>
      <c r="E431" s="213">
        <v>0.4</v>
      </c>
      <c r="F431" s="214">
        <f t="shared" si="11"/>
        <v>0.4</v>
      </c>
      <c r="G431" s="229">
        <v>0</v>
      </c>
      <c r="H431" s="229">
        <v>0</v>
      </c>
      <c r="I431" s="214">
        <v>0</v>
      </c>
      <c r="J431" s="94"/>
    </row>
    <row r="432" spans="1:10" ht="179.25" thickBot="1" x14ac:dyDescent="0.3">
      <c r="A432" s="206" t="s">
        <v>769</v>
      </c>
      <c r="B432" s="206" t="s">
        <v>770</v>
      </c>
      <c r="C432" s="206" t="s">
        <v>772</v>
      </c>
      <c r="D432" s="207">
        <v>1</v>
      </c>
      <c r="E432" s="207">
        <v>0.4</v>
      </c>
      <c r="F432" s="208">
        <f t="shared" si="11"/>
        <v>0.4</v>
      </c>
      <c r="G432" s="231">
        <v>0</v>
      </c>
      <c r="H432" s="231">
        <v>0</v>
      </c>
      <c r="I432" s="208">
        <v>0</v>
      </c>
      <c r="J432" s="94"/>
    </row>
    <row r="433" spans="1:10" ht="141" thickBot="1" x14ac:dyDescent="0.3">
      <c r="A433" s="211" t="s">
        <v>769</v>
      </c>
      <c r="B433" s="212" t="s">
        <v>773</v>
      </c>
      <c r="C433" s="212" t="s">
        <v>774</v>
      </c>
      <c r="D433" s="213">
        <v>1</v>
      </c>
      <c r="E433" s="213">
        <v>0.4</v>
      </c>
      <c r="F433" s="214">
        <f t="shared" si="11"/>
        <v>0.4</v>
      </c>
      <c r="G433" s="229">
        <v>0</v>
      </c>
      <c r="H433" s="229">
        <v>0</v>
      </c>
      <c r="I433" s="214">
        <v>0</v>
      </c>
      <c r="J433" s="94"/>
    </row>
    <row r="434" spans="1:10" ht="115.5" thickBot="1" x14ac:dyDescent="0.3">
      <c r="A434" s="206" t="s">
        <v>769</v>
      </c>
      <c r="B434" s="206" t="s">
        <v>775</v>
      </c>
      <c r="C434" s="206" t="s">
        <v>776</v>
      </c>
      <c r="D434" s="207">
        <v>1</v>
      </c>
      <c r="E434" s="207">
        <v>0.4</v>
      </c>
      <c r="F434" s="208">
        <f t="shared" si="11"/>
        <v>0.4</v>
      </c>
      <c r="G434" s="221">
        <v>0</v>
      </c>
      <c r="H434" s="221">
        <v>0</v>
      </c>
      <c r="I434" s="208">
        <v>0</v>
      </c>
      <c r="J434" s="94"/>
    </row>
    <row r="435" spans="1:10" ht="179.25" thickBot="1" x14ac:dyDescent="0.3">
      <c r="A435" s="211" t="s">
        <v>769</v>
      </c>
      <c r="B435" s="212" t="s">
        <v>777</v>
      </c>
      <c r="C435" s="212" t="s">
        <v>778</v>
      </c>
      <c r="D435" s="220">
        <v>24</v>
      </c>
      <c r="E435" s="220">
        <v>10</v>
      </c>
      <c r="F435" s="214">
        <f t="shared" si="11"/>
        <v>0.41666666666666669</v>
      </c>
      <c r="G435" s="229">
        <v>0</v>
      </c>
      <c r="H435" s="229">
        <v>0</v>
      </c>
      <c r="I435" s="214">
        <v>0</v>
      </c>
      <c r="J435" s="94"/>
    </row>
    <row r="436" spans="1:10" ht="102.75" thickBot="1" x14ac:dyDescent="0.3">
      <c r="A436" s="206" t="s">
        <v>769</v>
      </c>
      <c r="B436" s="206" t="s">
        <v>779</v>
      </c>
      <c r="C436" s="206" t="s">
        <v>780</v>
      </c>
      <c r="D436" s="207">
        <v>1</v>
      </c>
      <c r="E436" s="207">
        <v>0.4</v>
      </c>
      <c r="F436" s="208">
        <f t="shared" si="11"/>
        <v>0.4</v>
      </c>
      <c r="G436" s="231">
        <v>0</v>
      </c>
      <c r="H436" s="231">
        <v>0</v>
      </c>
      <c r="I436" s="208">
        <v>0</v>
      </c>
      <c r="J436" s="94"/>
    </row>
    <row r="437" spans="1:10" ht="90" thickBot="1" x14ac:dyDescent="0.3">
      <c r="A437" s="211" t="s">
        <v>769</v>
      </c>
      <c r="B437" s="212" t="s">
        <v>781</v>
      </c>
      <c r="C437" s="212" t="s">
        <v>782</v>
      </c>
      <c r="D437" s="220">
        <v>1</v>
      </c>
      <c r="E437" s="220">
        <v>0.4</v>
      </c>
      <c r="F437" s="214">
        <f t="shared" si="11"/>
        <v>0.4</v>
      </c>
      <c r="G437" s="229">
        <v>0</v>
      </c>
      <c r="H437" s="229">
        <v>0</v>
      </c>
      <c r="I437" s="214">
        <v>0</v>
      </c>
      <c r="J437" s="94"/>
    </row>
    <row r="438" spans="1:10" ht="90" thickBot="1" x14ac:dyDescent="0.3">
      <c r="A438" s="206" t="s">
        <v>783</v>
      </c>
      <c r="B438" s="206" t="s">
        <v>784</v>
      </c>
      <c r="C438" s="206" t="s">
        <v>785</v>
      </c>
      <c r="D438" s="223">
        <v>1</v>
      </c>
      <c r="E438" s="223">
        <v>0</v>
      </c>
      <c r="F438" s="208">
        <f t="shared" si="11"/>
        <v>0</v>
      </c>
      <c r="G438" s="221">
        <v>0</v>
      </c>
      <c r="H438" s="221">
        <v>0</v>
      </c>
      <c r="I438" s="208">
        <v>0</v>
      </c>
      <c r="J438" s="94"/>
    </row>
    <row r="439" spans="1:10" ht="90" thickBot="1" x14ac:dyDescent="0.3">
      <c r="A439" s="211" t="s">
        <v>783</v>
      </c>
      <c r="B439" s="212" t="s">
        <v>784</v>
      </c>
      <c r="C439" s="212" t="s">
        <v>785</v>
      </c>
      <c r="D439" s="220">
        <v>1</v>
      </c>
      <c r="E439" s="220">
        <v>0</v>
      </c>
      <c r="F439" s="214">
        <f t="shared" si="11"/>
        <v>0</v>
      </c>
      <c r="G439" s="229">
        <v>0</v>
      </c>
      <c r="H439" s="229">
        <v>0</v>
      </c>
      <c r="I439" s="214">
        <v>0</v>
      </c>
      <c r="J439" s="94"/>
    </row>
    <row r="440" spans="1:10" ht="141" thickBot="1" x14ac:dyDescent="0.3">
      <c r="A440" s="206" t="s">
        <v>783</v>
      </c>
      <c r="B440" s="206" t="s">
        <v>786</v>
      </c>
      <c r="C440" s="206" t="s">
        <v>787</v>
      </c>
      <c r="D440" s="221">
        <v>552</v>
      </c>
      <c r="E440" s="221">
        <v>460</v>
      </c>
      <c r="F440" s="208">
        <f t="shared" si="11"/>
        <v>0.83333333333333337</v>
      </c>
      <c r="G440" s="231">
        <v>0</v>
      </c>
      <c r="H440" s="231">
        <v>0</v>
      </c>
      <c r="I440" s="208">
        <v>0</v>
      </c>
      <c r="J440" s="94"/>
    </row>
    <row r="441" spans="1:10" ht="64.5" thickBot="1" x14ac:dyDescent="0.3">
      <c r="A441" s="211" t="s">
        <v>783</v>
      </c>
      <c r="B441" s="212" t="s">
        <v>788</v>
      </c>
      <c r="C441" s="212" t="s">
        <v>789</v>
      </c>
      <c r="D441" s="220">
        <v>2</v>
      </c>
      <c r="E441" s="220">
        <v>1</v>
      </c>
      <c r="F441" s="214">
        <f t="shared" si="11"/>
        <v>0.5</v>
      </c>
      <c r="G441" s="229">
        <v>0</v>
      </c>
      <c r="H441" s="229">
        <v>0</v>
      </c>
      <c r="I441" s="214">
        <v>0</v>
      </c>
      <c r="J441" s="94"/>
    </row>
    <row r="442" spans="1:10" ht="51.75" thickBot="1" x14ac:dyDescent="0.3">
      <c r="A442" s="206" t="s">
        <v>783</v>
      </c>
      <c r="B442" s="206" t="s">
        <v>790</v>
      </c>
      <c r="C442" s="206" t="s">
        <v>791</v>
      </c>
      <c r="D442" s="221">
        <v>1</v>
      </c>
      <c r="E442" s="221">
        <v>0</v>
      </c>
      <c r="F442" s="208">
        <f t="shared" si="11"/>
        <v>0</v>
      </c>
      <c r="G442" s="231">
        <v>0</v>
      </c>
      <c r="H442" s="231">
        <v>0</v>
      </c>
      <c r="I442" s="208">
        <v>0</v>
      </c>
      <c r="J442" s="94"/>
    </row>
    <row r="443" spans="1:10" ht="141" thickBot="1" x14ac:dyDescent="0.3">
      <c r="A443" s="211" t="s">
        <v>783</v>
      </c>
      <c r="B443" s="212" t="s">
        <v>792</v>
      </c>
      <c r="C443" s="212" t="s">
        <v>793</v>
      </c>
      <c r="D443" s="220">
        <v>276</v>
      </c>
      <c r="E443" s="220">
        <v>230</v>
      </c>
      <c r="F443" s="214">
        <f t="shared" si="11"/>
        <v>0.83333333333333337</v>
      </c>
      <c r="G443" s="229">
        <v>0</v>
      </c>
      <c r="H443" s="229">
        <v>0</v>
      </c>
      <c r="I443" s="214">
        <v>0</v>
      </c>
      <c r="J443" s="94"/>
    </row>
    <row r="444" spans="1:10" ht="128.25" thickBot="1" x14ac:dyDescent="0.3">
      <c r="A444" s="206" t="s">
        <v>783</v>
      </c>
      <c r="B444" s="206" t="s">
        <v>794</v>
      </c>
      <c r="C444" s="206" t="s">
        <v>795</v>
      </c>
      <c r="D444" s="221">
        <v>300</v>
      </c>
      <c r="E444" s="221">
        <v>250</v>
      </c>
      <c r="F444" s="208">
        <f t="shared" si="11"/>
        <v>0.83333333333333337</v>
      </c>
      <c r="G444" s="231">
        <v>0</v>
      </c>
      <c r="H444" s="231">
        <v>0</v>
      </c>
      <c r="I444" s="208">
        <v>0</v>
      </c>
      <c r="J444" s="94"/>
    </row>
    <row r="445" spans="1:10" ht="128.25" thickBot="1" x14ac:dyDescent="0.3">
      <c r="A445" s="211" t="s">
        <v>783</v>
      </c>
      <c r="B445" s="212" t="s">
        <v>796</v>
      </c>
      <c r="C445" s="212" t="s">
        <v>797</v>
      </c>
      <c r="D445" s="220">
        <v>44</v>
      </c>
      <c r="E445" s="220">
        <v>22</v>
      </c>
      <c r="F445" s="214">
        <f t="shared" si="11"/>
        <v>0.5</v>
      </c>
      <c r="G445" s="229">
        <v>0</v>
      </c>
      <c r="H445" s="229">
        <v>0</v>
      </c>
      <c r="I445" s="214">
        <v>0</v>
      </c>
      <c r="J445" s="94"/>
    </row>
    <row r="446" spans="1:10" ht="51.75" thickBot="1" x14ac:dyDescent="0.3">
      <c r="A446" s="206" t="s">
        <v>783</v>
      </c>
      <c r="B446" s="206" t="s">
        <v>798</v>
      </c>
      <c r="C446" s="206" t="s">
        <v>799</v>
      </c>
      <c r="D446" s="223">
        <v>23</v>
      </c>
      <c r="E446" s="223">
        <v>0</v>
      </c>
      <c r="F446" s="208">
        <f t="shared" si="11"/>
        <v>0</v>
      </c>
      <c r="G446" s="221">
        <v>0</v>
      </c>
      <c r="H446" s="221">
        <v>0</v>
      </c>
      <c r="I446" s="208">
        <v>0</v>
      </c>
      <c r="J446" s="94"/>
    </row>
    <row r="447" spans="1:10" ht="64.5" thickBot="1" x14ac:dyDescent="0.3">
      <c r="A447" s="211" t="s">
        <v>783</v>
      </c>
      <c r="B447" s="212" t="s">
        <v>800</v>
      </c>
      <c r="C447" s="212" t="s">
        <v>801</v>
      </c>
      <c r="D447" s="222">
        <v>1</v>
      </c>
      <c r="E447" s="222">
        <v>0</v>
      </c>
      <c r="F447" s="214">
        <f t="shared" si="11"/>
        <v>0</v>
      </c>
      <c r="G447" s="229">
        <v>0</v>
      </c>
      <c r="H447" s="229">
        <v>0</v>
      </c>
      <c r="I447" s="214">
        <v>0</v>
      </c>
      <c r="J447" s="94"/>
    </row>
    <row r="448" spans="1:10" ht="90" thickBot="1" x14ac:dyDescent="0.3">
      <c r="A448" s="206" t="s">
        <v>783</v>
      </c>
      <c r="B448" s="206" t="s">
        <v>802</v>
      </c>
      <c r="C448" s="206" t="s">
        <v>803</v>
      </c>
      <c r="D448" s="221">
        <v>12</v>
      </c>
      <c r="E448" s="221">
        <v>10</v>
      </c>
      <c r="F448" s="208">
        <f t="shared" si="11"/>
        <v>0.83333333333333337</v>
      </c>
      <c r="G448" s="231">
        <v>0</v>
      </c>
      <c r="H448" s="231">
        <v>0</v>
      </c>
      <c r="I448" s="208">
        <v>0</v>
      </c>
      <c r="J448" s="94"/>
    </row>
    <row r="449" spans="1:10" ht="51.75" thickBot="1" x14ac:dyDescent="0.3">
      <c r="A449" s="211" t="s">
        <v>783</v>
      </c>
      <c r="B449" s="212" t="s">
        <v>804</v>
      </c>
      <c r="C449" s="212" t="s">
        <v>805</v>
      </c>
      <c r="D449" s="222">
        <v>1</v>
      </c>
      <c r="E449" s="222">
        <v>0</v>
      </c>
      <c r="F449" s="214">
        <f t="shared" si="11"/>
        <v>0</v>
      </c>
      <c r="G449" s="220">
        <v>0</v>
      </c>
      <c r="H449" s="220">
        <v>0</v>
      </c>
      <c r="I449" s="214">
        <v>0</v>
      </c>
      <c r="J449" s="94"/>
    </row>
    <row r="450" spans="1:10" ht="90" thickBot="1" x14ac:dyDescent="0.3">
      <c r="A450" s="206" t="s">
        <v>783</v>
      </c>
      <c r="B450" s="206" t="s">
        <v>806</v>
      </c>
      <c r="C450" s="206" t="s">
        <v>807</v>
      </c>
      <c r="D450" s="207">
        <v>1.2</v>
      </c>
      <c r="E450" s="207">
        <v>0.79999999999999993</v>
      </c>
      <c r="F450" s="208">
        <f t="shared" si="11"/>
        <v>0.66666666666666663</v>
      </c>
      <c r="G450" s="231">
        <v>0</v>
      </c>
      <c r="H450" s="231">
        <v>0</v>
      </c>
      <c r="I450" s="208">
        <v>0</v>
      </c>
      <c r="J450" s="94"/>
    </row>
    <row r="451" spans="1:10" ht="64.5" thickBot="1" x14ac:dyDescent="0.3">
      <c r="A451" s="211" t="s">
        <v>783</v>
      </c>
      <c r="B451" s="212" t="s">
        <v>808</v>
      </c>
      <c r="C451" s="212" t="s">
        <v>809</v>
      </c>
      <c r="D451" s="213">
        <v>0.99960000000000016</v>
      </c>
      <c r="E451" s="213">
        <v>0.66639999999999999</v>
      </c>
      <c r="F451" s="214">
        <f t="shared" si="11"/>
        <v>0.66666666666666652</v>
      </c>
      <c r="G451" s="229">
        <v>0</v>
      </c>
      <c r="H451" s="229">
        <v>0</v>
      </c>
      <c r="I451" s="214">
        <v>0</v>
      </c>
      <c r="J451" s="94"/>
    </row>
    <row r="452" spans="1:10" ht="141" thickBot="1" x14ac:dyDescent="0.3">
      <c r="A452" s="206" t="s">
        <v>783</v>
      </c>
      <c r="B452" s="206" t="s">
        <v>810</v>
      </c>
      <c r="C452" s="206" t="s">
        <v>811</v>
      </c>
      <c r="D452" s="223">
        <v>1</v>
      </c>
      <c r="E452" s="223">
        <v>1</v>
      </c>
      <c r="F452" s="208">
        <f t="shared" si="11"/>
        <v>1</v>
      </c>
      <c r="G452" s="231">
        <v>0</v>
      </c>
      <c r="H452" s="231">
        <v>0</v>
      </c>
      <c r="I452" s="208">
        <v>0</v>
      </c>
      <c r="J452" s="94"/>
    </row>
    <row r="453" spans="1:10" ht="64.5" thickBot="1" x14ac:dyDescent="0.3">
      <c r="A453" s="211" t="s">
        <v>783</v>
      </c>
      <c r="B453" s="212" t="s">
        <v>812</v>
      </c>
      <c r="C453" s="212" t="s">
        <v>813</v>
      </c>
      <c r="D453" s="220">
        <v>1</v>
      </c>
      <c r="E453" s="220">
        <v>1</v>
      </c>
      <c r="F453" s="214">
        <f t="shared" si="11"/>
        <v>1</v>
      </c>
      <c r="G453" s="220">
        <v>0</v>
      </c>
      <c r="H453" s="220">
        <v>0</v>
      </c>
      <c r="I453" s="214">
        <v>0</v>
      </c>
      <c r="J453" s="94"/>
    </row>
    <row r="454" spans="1:10" ht="90" thickBot="1" x14ac:dyDescent="0.3">
      <c r="A454" s="206" t="s">
        <v>783</v>
      </c>
      <c r="B454" s="206" t="s">
        <v>814</v>
      </c>
      <c r="C454" s="206" t="s">
        <v>815</v>
      </c>
      <c r="D454" s="221">
        <v>24</v>
      </c>
      <c r="E454" s="221">
        <v>20</v>
      </c>
      <c r="F454" s="208">
        <f t="shared" si="11"/>
        <v>0.83333333333333337</v>
      </c>
      <c r="G454" s="221">
        <v>0</v>
      </c>
      <c r="H454" s="221">
        <v>0</v>
      </c>
      <c r="I454" s="208">
        <v>0</v>
      </c>
      <c r="J454" s="94"/>
    </row>
    <row r="455" spans="1:10" ht="141" thickBot="1" x14ac:dyDescent="0.3">
      <c r="A455" s="211" t="s">
        <v>783</v>
      </c>
      <c r="B455" s="212" t="s">
        <v>816</v>
      </c>
      <c r="C455" s="212" t="s">
        <v>817</v>
      </c>
      <c r="D455" s="220">
        <v>2</v>
      </c>
      <c r="E455" s="220">
        <v>2</v>
      </c>
      <c r="F455" s="214">
        <f t="shared" si="11"/>
        <v>1</v>
      </c>
      <c r="G455" s="220">
        <v>0</v>
      </c>
      <c r="H455" s="220">
        <v>0</v>
      </c>
      <c r="I455" s="214">
        <v>0</v>
      </c>
      <c r="J455" s="94"/>
    </row>
    <row r="456" spans="1:10" ht="64.5" thickBot="1" x14ac:dyDescent="0.3">
      <c r="A456" s="206" t="s">
        <v>783</v>
      </c>
      <c r="B456" s="206" t="s">
        <v>818</v>
      </c>
      <c r="C456" s="206" t="s">
        <v>819</v>
      </c>
      <c r="D456" s="221">
        <v>12</v>
      </c>
      <c r="E456" s="221">
        <v>10</v>
      </c>
      <c r="F456" s="208">
        <f t="shared" si="11"/>
        <v>0.83333333333333337</v>
      </c>
      <c r="G456" s="221">
        <v>0</v>
      </c>
      <c r="H456" s="221">
        <v>0</v>
      </c>
      <c r="I456" s="208">
        <v>0</v>
      </c>
      <c r="J456" s="94"/>
    </row>
    <row r="457" spans="1:10" ht="90" thickBot="1" x14ac:dyDescent="0.3">
      <c r="A457" s="211" t="s">
        <v>783</v>
      </c>
      <c r="B457" s="212" t="s">
        <v>820</v>
      </c>
      <c r="C457" s="212" t="s">
        <v>821</v>
      </c>
      <c r="D457" s="220">
        <v>12</v>
      </c>
      <c r="E457" s="220">
        <v>10</v>
      </c>
      <c r="F457" s="214">
        <f t="shared" ref="F457:F520" si="13">E457/D457</f>
        <v>0.83333333333333337</v>
      </c>
      <c r="G457" s="220">
        <v>0</v>
      </c>
      <c r="H457" s="220">
        <v>0</v>
      </c>
      <c r="I457" s="214">
        <v>0</v>
      </c>
      <c r="J457" s="94"/>
    </row>
    <row r="458" spans="1:10" ht="51.75" thickBot="1" x14ac:dyDescent="0.3">
      <c r="A458" s="206" t="s">
        <v>783</v>
      </c>
      <c r="B458" s="206" t="s">
        <v>822</v>
      </c>
      <c r="C458" s="206" t="s">
        <v>823</v>
      </c>
      <c r="D458" s="221">
        <v>144</v>
      </c>
      <c r="E458" s="221">
        <v>120</v>
      </c>
      <c r="F458" s="208">
        <f t="shared" si="13"/>
        <v>0.83333333333333337</v>
      </c>
      <c r="G458" s="231">
        <v>0</v>
      </c>
      <c r="H458" s="231">
        <v>0</v>
      </c>
      <c r="I458" s="208">
        <v>0</v>
      </c>
      <c r="J458" s="94"/>
    </row>
    <row r="459" spans="1:10" ht="51.75" thickBot="1" x14ac:dyDescent="0.3">
      <c r="A459" s="211" t="s">
        <v>783</v>
      </c>
      <c r="B459" s="212" t="s">
        <v>824</v>
      </c>
      <c r="C459" s="212" t="s">
        <v>825</v>
      </c>
      <c r="D459" s="222">
        <v>1</v>
      </c>
      <c r="E459" s="222">
        <v>1</v>
      </c>
      <c r="F459" s="214">
        <f t="shared" si="13"/>
        <v>1</v>
      </c>
      <c r="G459" s="229">
        <v>0</v>
      </c>
      <c r="H459" s="229">
        <v>0</v>
      </c>
      <c r="I459" s="214">
        <v>0</v>
      </c>
      <c r="J459" s="94"/>
    </row>
    <row r="460" spans="1:10" ht="77.25" thickBot="1" x14ac:dyDescent="0.3">
      <c r="A460" s="206" t="s">
        <v>783</v>
      </c>
      <c r="B460" s="206" t="s">
        <v>826</v>
      </c>
      <c r="C460" s="206" t="s">
        <v>827</v>
      </c>
      <c r="D460" s="221">
        <v>1</v>
      </c>
      <c r="E460" s="221">
        <v>1</v>
      </c>
      <c r="F460" s="208">
        <f t="shared" si="13"/>
        <v>1</v>
      </c>
      <c r="G460" s="221">
        <v>0</v>
      </c>
      <c r="H460" s="221">
        <v>0</v>
      </c>
      <c r="I460" s="208">
        <v>0</v>
      </c>
      <c r="J460" s="94"/>
    </row>
    <row r="461" spans="1:10" ht="115.5" thickBot="1" x14ac:dyDescent="0.3">
      <c r="A461" s="211" t="s">
        <v>783</v>
      </c>
      <c r="B461" s="212" t="s">
        <v>828</v>
      </c>
      <c r="C461" s="212" t="s">
        <v>829</v>
      </c>
      <c r="D461" s="220">
        <v>53</v>
      </c>
      <c r="E461" s="220">
        <v>44</v>
      </c>
      <c r="F461" s="214">
        <f t="shared" si="13"/>
        <v>0.83018867924528306</v>
      </c>
      <c r="G461" s="220">
        <v>0</v>
      </c>
      <c r="H461" s="220">
        <v>0</v>
      </c>
      <c r="I461" s="214">
        <v>0</v>
      </c>
      <c r="J461" s="94"/>
    </row>
    <row r="462" spans="1:10" ht="153.75" thickBot="1" x14ac:dyDescent="0.3">
      <c r="A462" s="206" t="s">
        <v>830</v>
      </c>
      <c r="B462" s="206" t="s">
        <v>831</v>
      </c>
      <c r="C462" s="206" t="s">
        <v>832</v>
      </c>
      <c r="D462" s="221">
        <v>11</v>
      </c>
      <c r="E462" s="221">
        <v>15</v>
      </c>
      <c r="F462" s="208">
        <f t="shared" si="13"/>
        <v>1.3636363636363635</v>
      </c>
      <c r="G462" s="221">
        <v>0</v>
      </c>
      <c r="H462" s="221">
        <v>0</v>
      </c>
      <c r="I462" s="208">
        <v>0</v>
      </c>
      <c r="J462" s="94"/>
    </row>
    <row r="463" spans="1:10" ht="204.75" thickBot="1" x14ac:dyDescent="0.3">
      <c r="A463" s="211" t="s">
        <v>830</v>
      </c>
      <c r="B463" s="212" t="s">
        <v>833</v>
      </c>
      <c r="C463" s="212" t="s">
        <v>834</v>
      </c>
      <c r="D463" s="220">
        <v>1</v>
      </c>
      <c r="E463" s="220">
        <v>1</v>
      </c>
      <c r="F463" s="214">
        <f t="shared" si="13"/>
        <v>1</v>
      </c>
      <c r="G463" s="220">
        <v>0</v>
      </c>
      <c r="H463" s="220">
        <v>0</v>
      </c>
      <c r="I463" s="214">
        <v>0</v>
      </c>
      <c r="J463" s="94"/>
    </row>
    <row r="464" spans="1:10" ht="179.25" thickBot="1" x14ac:dyDescent="0.3">
      <c r="A464" s="206" t="s">
        <v>830</v>
      </c>
      <c r="B464" s="206" t="s">
        <v>835</v>
      </c>
      <c r="C464" s="206" t="s">
        <v>836</v>
      </c>
      <c r="D464" s="221">
        <v>3</v>
      </c>
      <c r="E464" s="221">
        <v>3</v>
      </c>
      <c r="F464" s="208">
        <f t="shared" si="13"/>
        <v>1</v>
      </c>
      <c r="G464" s="221">
        <v>0</v>
      </c>
      <c r="H464" s="221">
        <v>0</v>
      </c>
      <c r="I464" s="208">
        <v>0</v>
      </c>
      <c r="J464" s="94"/>
    </row>
    <row r="465" spans="1:10" ht="230.25" thickBot="1" x14ac:dyDescent="0.3">
      <c r="A465" s="211" t="s">
        <v>830</v>
      </c>
      <c r="B465" s="212" t="s">
        <v>837</v>
      </c>
      <c r="C465" s="212" t="s">
        <v>838</v>
      </c>
      <c r="D465" s="220">
        <v>10</v>
      </c>
      <c r="E465" s="220">
        <v>8</v>
      </c>
      <c r="F465" s="214">
        <f t="shared" si="13"/>
        <v>0.8</v>
      </c>
      <c r="G465" s="220">
        <v>0</v>
      </c>
      <c r="H465" s="220">
        <v>0</v>
      </c>
      <c r="I465" s="214">
        <v>0</v>
      </c>
      <c r="J465" s="94"/>
    </row>
    <row r="466" spans="1:10" ht="141" thickBot="1" x14ac:dyDescent="0.3">
      <c r="A466" s="206" t="s">
        <v>830</v>
      </c>
      <c r="B466" s="206" t="s">
        <v>839</v>
      </c>
      <c r="C466" s="206" t="s">
        <v>840</v>
      </c>
      <c r="D466" s="221">
        <v>24</v>
      </c>
      <c r="E466" s="221">
        <v>38</v>
      </c>
      <c r="F466" s="208">
        <f t="shared" si="13"/>
        <v>1.5833333333333333</v>
      </c>
      <c r="G466" s="231">
        <v>0</v>
      </c>
      <c r="H466" s="231">
        <v>0</v>
      </c>
      <c r="I466" s="208">
        <v>0</v>
      </c>
      <c r="J466" s="94"/>
    </row>
    <row r="467" spans="1:10" ht="115.5" thickBot="1" x14ac:dyDescent="0.3">
      <c r="A467" s="211" t="s">
        <v>830</v>
      </c>
      <c r="B467" s="212" t="s">
        <v>841</v>
      </c>
      <c r="C467" s="212" t="s">
        <v>842</v>
      </c>
      <c r="D467" s="220">
        <v>34</v>
      </c>
      <c r="E467" s="220">
        <v>60</v>
      </c>
      <c r="F467" s="214">
        <f t="shared" si="13"/>
        <v>1.7647058823529411</v>
      </c>
      <c r="G467" s="220">
        <v>0</v>
      </c>
      <c r="H467" s="220">
        <v>0</v>
      </c>
      <c r="I467" s="214">
        <v>0</v>
      </c>
      <c r="J467" s="94"/>
    </row>
    <row r="468" spans="1:10" ht="77.25" thickBot="1" x14ac:dyDescent="0.3">
      <c r="A468" s="206" t="s">
        <v>830</v>
      </c>
      <c r="B468" s="206" t="s">
        <v>843</v>
      </c>
      <c r="C468" s="206" t="s">
        <v>844</v>
      </c>
      <c r="D468" s="221">
        <v>4</v>
      </c>
      <c r="E468" s="221">
        <v>3</v>
      </c>
      <c r="F468" s="208">
        <f t="shared" si="13"/>
        <v>0.75</v>
      </c>
      <c r="G468" s="231">
        <v>0</v>
      </c>
      <c r="H468" s="231">
        <v>0</v>
      </c>
      <c r="I468" s="208">
        <v>0</v>
      </c>
      <c r="J468" s="94"/>
    </row>
    <row r="469" spans="1:10" ht="115.5" thickBot="1" x14ac:dyDescent="0.3">
      <c r="A469" s="211" t="s">
        <v>830</v>
      </c>
      <c r="B469" s="212" t="s">
        <v>845</v>
      </c>
      <c r="C469" s="212" t="s">
        <v>846</v>
      </c>
      <c r="D469" s="220">
        <v>20</v>
      </c>
      <c r="E469" s="220">
        <v>20</v>
      </c>
      <c r="F469" s="214">
        <f t="shared" si="13"/>
        <v>1</v>
      </c>
      <c r="G469" s="229">
        <v>196</v>
      </c>
      <c r="H469" s="229">
        <v>196</v>
      </c>
      <c r="I469" s="214">
        <f t="shared" ref="I469:I471" si="14">H469/G469</f>
        <v>1</v>
      </c>
      <c r="J469" s="94"/>
    </row>
    <row r="470" spans="1:10" ht="166.5" thickBot="1" x14ac:dyDescent="0.3">
      <c r="A470" s="206" t="s">
        <v>830</v>
      </c>
      <c r="B470" s="206" t="s">
        <v>847</v>
      </c>
      <c r="C470" s="206" t="s">
        <v>848</v>
      </c>
      <c r="D470" s="221">
        <v>1</v>
      </c>
      <c r="E470" s="221">
        <v>1</v>
      </c>
      <c r="F470" s="208">
        <f t="shared" si="13"/>
        <v>1</v>
      </c>
      <c r="G470" s="221">
        <v>0</v>
      </c>
      <c r="H470" s="221">
        <v>0</v>
      </c>
      <c r="I470" s="208">
        <v>0</v>
      </c>
      <c r="J470" s="94"/>
    </row>
    <row r="471" spans="1:10" ht="281.25" thickBot="1" x14ac:dyDescent="0.3">
      <c r="A471" s="211" t="s">
        <v>830</v>
      </c>
      <c r="B471" s="212" t="s">
        <v>849</v>
      </c>
      <c r="C471" s="212" t="s">
        <v>850</v>
      </c>
      <c r="D471" s="220">
        <v>24</v>
      </c>
      <c r="E471" s="220">
        <v>21</v>
      </c>
      <c r="F471" s="214">
        <f t="shared" si="13"/>
        <v>0.875</v>
      </c>
      <c r="G471" s="229">
        <v>4600</v>
      </c>
      <c r="H471" s="229">
        <v>2450.5</v>
      </c>
      <c r="I471" s="214">
        <f t="shared" si="14"/>
        <v>0.53271739130434781</v>
      </c>
      <c r="J471" s="94"/>
    </row>
    <row r="472" spans="1:10" ht="153.75" thickBot="1" x14ac:dyDescent="0.3">
      <c r="A472" s="206" t="s">
        <v>830</v>
      </c>
      <c r="B472" s="206" t="s">
        <v>851</v>
      </c>
      <c r="C472" s="206" t="s">
        <v>852</v>
      </c>
      <c r="D472" s="221">
        <v>5</v>
      </c>
      <c r="E472" s="221">
        <v>3</v>
      </c>
      <c r="F472" s="208">
        <f t="shared" si="13"/>
        <v>0.6</v>
      </c>
      <c r="G472" s="231">
        <v>0</v>
      </c>
      <c r="H472" s="231">
        <v>0</v>
      </c>
      <c r="I472" s="208">
        <v>0</v>
      </c>
      <c r="J472" s="94"/>
    </row>
    <row r="473" spans="1:10" ht="128.25" thickBot="1" x14ac:dyDescent="0.3">
      <c r="A473" s="211" t="s">
        <v>830</v>
      </c>
      <c r="B473" s="212" t="s">
        <v>853</v>
      </c>
      <c r="C473" s="212" t="s">
        <v>854</v>
      </c>
      <c r="D473" s="220">
        <v>3</v>
      </c>
      <c r="E473" s="220">
        <v>3</v>
      </c>
      <c r="F473" s="214">
        <f t="shared" si="13"/>
        <v>1</v>
      </c>
      <c r="G473" s="229">
        <v>0</v>
      </c>
      <c r="H473" s="229">
        <v>0</v>
      </c>
      <c r="I473" s="214">
        <v>0</v>
      </c>
      <c r="J473" s="94"/>
    </row>
    <row r="474" spans="1:10" ht="192" thickBot="1" x14ac:dyDescent="0.3">
      <c r="A474" s="206" t="s">
        <v>830</v>
      </c>
      <c r="B474" s="206" t="s">
        <v>855</v>
      </c>
      <c r="C474" s="206" t="s">
        <v>856</v>
      </c>
      <c r="D474" s="221">
        <v>10</v>
      </c>
      <c r="E474" s="221">
        <v>15</v>
      </c>
      <c r="F474" s="208">
        <f t="shared" si="13"/>
        <v>1.5</v>
      </c>
      <c r="G474" s="221">
        <v>0</v>
      </c>
      <c r="H474" s="221">
        <v>0</v>
      </c>
      <c r="I474" s="208">
        <v>0</v>
      </c>
      <c r="J474" s="94"/>
    </row>
    <row r="475" spans="1:10" ht="153.75" thickBot="1" x14ac:dyDescent="0.3">
      <c r="A475" s="211" t="s">
        <v>830</v>
      </c>
      <c r="B475" s="212" t="s">
        <v>857</v>
      </c>
      <c r="C475" s="212" t="s">
        <v>858</v>
      </c>
      <c r="D475" s="220">
        <v>4</v>
      </c>
      <c r="E475" s="220">
        <v>1</v>
      </c>
      <c r="F475" s="214">
        <f t="shared" si="13"/>
        <v>0.25</v>
      </c>
      <c r="G475" s="229">
        <v>0</v>
      </c>
      <c r="H475" s="229">
        <v>0</v>
      </c>
      <c r="I475" s="214">
        <v>0</v>
      </c>
      <c r="J475" s="94"/>
    </row>
    <row r="476" spans="1:10" ht="102.75" thickBot="1" x14ac:dyDescent="0.3">
      <c r="A476" s="206" t="s">
        <v>830</v>
      </c>
      <c r="B476" s="206" t="s">
        <v>859</v>
      </c>
      <c r="C476" s="206" t="s">
        <v>860</v>
      </c>
      <c r="D476" s="221">
        <v>20</v>
      </c>
      <c r="E476" s="221">
        <v>34</v>
      </c>
      <c r="F476" s="208">
        <f t="shared" si="13"/>
        <v>1.7</v>
      </c>
      <c r="G476" s="231">
        <v>0</v>
      </c>
      <c r="H476" s="231">
        <v>0</v>
      </c>
      <c r="I476" s="208">
        <v>0</v>
      </c>
      <c r="J476" s="94"/>
    </row>
    <row r="477" spans="1:10" ht="90" thickBot="1" x14ac:dyDescent="0.3">
      <c r="A477" s="211" t="s">
        <v>830</v>
      </c>
      <c r="B477" s="212" t="s">
        <v>861</v>
      </c>
      <c r="C477" s="212" t="s">
        <v>862</v>
      </c>
      <c r="D477" s="220">
        <v>1</v>
      </c>
      <c r="E477" s="220">
        <v>1</v>
      </c>
      <c r="F477" s="214">
        <f t="shared" si="13"/>
        <v>1</v>
      </c>
      <c r="G477" s="229">
        <v>0</v>
      </c>
      <c r="H477" s="229">
        <v>0</v>
      </c>
      <c r="I477" s="214">
        <v>0</v>
      </c>
      <c r="J477" s="94"/>
    </row>
    <row r="478" spans="1:10" ht="153.75" thickBot="1" x14ac:dyDescent="0.3">
      <c r="A478" s="206" t="s">
        <v>863</v>
      </c>
      <c r="B478" s="206" t="s">
        <v>864</v>
      </c>
      <c r="C478" s="206" t="s">
        <v>865</v>
      </c>
      <c r="D478" s="221">
        <v>5</v>
      </c>
      <c r="E478" s="221">
        <v>0</v>
      </c>
      <c r="F478" s="208">
        <f t="shared" si="13"/>
        <v>0</v>
      </c>
      <c r="G478" s="221">
        <v>0</v>
      </c>
      <c r="H478" s="221">
        <v>0</v>
      </c>
      <c r="I478" s="208">
        <v>0</v>
      </c>
      <c r="J478" s="94"/>
    </row>
    <row r="479" spans="1:10" ht="230.25" thickBot="1" x14ac:dyDescent="0.3">
      <c r="A479" s="211" t="s">
        <v>863</v>
      </c>
      <c r="B479" s="212" t="s">
        <v>866</v>
      </c>
      <c r="C479" s="212" t="s">
        <v>865</v>
      </c>
      <c r="D479" s="220">
        <v>5</v>
      </c>
      <c r="E479" s="220">
        <v>0</v>
      </c>
      <c r="F479" s="214">
        <f t="shared" si="13"/>
        <v>0</v>
      </c>
      <c r="G479" s="220">
        <v>0</v>
      </c>
      <c r="H479" s="220">
        <v>0</v>
      </c>
      <c r="I479" s="214">
        <v>0</v>
      </c>
      <c r="J479" s="94"/>
    </row>
    <row r="480" spans="1:10" ht="230.25" thickBot="1" x14ac:dyDescent="0.3">
      <c r="A480" s="206" t="s">
        <v>863</v>
      </c>
      <c r="B480" s="206" t="s">
        <v>866</v>
      </c>
      <c r="C480" s="206" t="s">
        <v>865</v>
      </c>
      <c r="D480" s="221">
        <v>5</v>
      </c>
      <c r="E480" s="221">
        <v>0</v>
      </c>
      <c r="F480" s="208">
        <f t="shared" si="13"/>
        <v>0</v>
      </c>
      <c r="G480" s="221">
        <v>0</v>
      </c>
      <c r="H480" s="221">
        <v>0</v>
      </c>
      <c r="I480" s="208">
        <v>0</v>
      </c>
      <c r="J480" s="94"/>
    </row>
    <row r="481" spans="1:10" ht="230.25" thickBot="1" x14ac:dyDescent="0.3">
      <c r="A481" s="211" t="s">
        <v>863</v>
      </c>
      <c r="B481" s="212" t="s">
        <v>866</v>
      </c>
      <c r="C481" s="212" t="s">
        <v>865</v>
      </c>
      <c r="D481" s="220">
        <v>5</v>
      </c>
      <c r="E481" s="220">
        <v>0</v>
      </c>
      <c r="F481" s="214">
        <f t="shared" si="13"/>
        <v>0</v>
      </c>
      <c r="G481" s="220">
        <v>0</v>
      </c>
      <c r="H481" s="220">
        <v>0</v>
      </c>
      <c r="I481" s="214">
        <v>0</v>
      </c>
      <c r="J481" s="94"/>
    </row>
    <row r="482" spans="1:10" ht="319.5" thickBot="1" x14ac:dyDescent="0.3">
      <c r="A482" s="206" t="s">
        <v>863</v>
      </c>
      <c r="B482" s="206" t="s">
        <v>867</v>
      </c>
      <c r="C482" s="206" t="s">
        <v>868</v>
      </c>
      <c r="D482" s="221">
        <v>1</v>
      </c>
      <c r="E482" s="221">
        <v>0</v>
      </c>
      <c r="F482" s="208">
        <f t="shared" si="13"/>
        <v>0</v>
      </c>
      <c r="G482" s="221">
        <v>0</v>
      </c>
      <c r="H482" s="221">
        <v>0</v>
      </c>
      <c r="I482" s="208">
        <v>0</v>
      </c>
      <c r="J482" s="94"/>
    </row>
    <row r="483" spans="1:10" ht="166.5" thickBot="1" x14ac:dyDescent="0.3">
      <c r="A483" s="211" t="s">
        <v>863</v>
      </c>
      <c r="B483" s="212" t="s">
        <v>869</v>
      </c>
      <c r="C483" s="212" t="s">
        <v>870</v>
      </c>
      <c r="D483" s="220">
        <v>3</v>
      </c>
      <c r="E483" s="220">
        <v>1</v>
      </c>
      <c r="F483" s="214">
        <f t="shared" si="13"/>
        <v>0.33333333333333331</v>
      </c>
      <c r="G483" s="229">
        <v>0</v>
      </c>
      <c r="H483" s="229">
        <v>0</v>
      </c>
      <c r="I483" s="214">
        <v>0</v>
      </c>
      <c r="J483" s="94"/>
    </row>
    <row r="484" spans="1:10" ht="396" thickBot="1" x14ac:dyDescent="0.3">
      <c r="A484" s="206" t="s">
        <v>863</v>
      </c>
      <c r="B484" s="206" t="s">
        <v>871</v>
      </c>
      <c r="C484" s="206" t="s">
        <v>872</v>
      </c>
      <c r="D484" s="223">
        <v>1</v>
      </c>
      <c r="E484" s="223">
        <v>0</v>
      </c>
      <c r="F484" s="208">
        <f t="shared" si="13"/>
        <v>0</v>
      </c>
      <c r="G484" s="231">
        <v>0</v>
      </c>
      <c r="H484" s="231">
        <v>0</v>
      </c>
      <c r="I484" s="208">
        <v>0</v>
      </c>
      <c r="J484" s="94"/>
    </row>
    <row r="485" spans="1:10" ht="128.25" thickBot="1" x14ac:dyDescent="0.3">
      <c r="A485" s="211" t="s">
        <v>863</v>
      </c>
      <c r="B485" s="212" t="s">
        <v>873</v>
      </c>
      <c r="C485" s="212" t="s">
        <v>874</v>
      </c>
      <c r="D485" s="220">
        <v>12</v>
      </c>
      <c r="E485" s="220">
        <v>10</v>
      </c>
      <c r="F485" s="214">
        <f t="shared" si="13"/>
        <v>0.83333333333333337</v>
      </c>
      <c r="G485" s="229">
        <v>0</v>
      </c>
      <c r="H485" s="229">
        <v>0</v>
      </c>
      <c r="I485" s="214">
        <v>0</v>
      </c>
      <c r="J485" s="94"/>
    </row>
    <row r="486" spans="1:10" ht="128.25" thickBot="1" x14ac:dyDescent="0.3">
      <c r="A486" s="206" t="s">
        <v>863</v>
      </c>
      <c r="B486" s="206" t="s">
        <v>873</v>
      </c>
      <c r="C486" s="206" t="s">
        <v>874</v>
      </c>
      <c r="D486" s="221">
        <v>12</v>
      </c>
      <c r="E486" s="221">
        <v>10</v>
      </c>
      <c r="F486" s="208">
        <f t="shared" si="13"/>
        <v>0.83333333333333337</v>
      </c>
      <c r="G486" s="231">
        <v>0</v>
      </c>
      <c r="H486" s="231">
        <v>0</v>
      </c>
      <c r="I486" s="208">
        <v>0</v>
      </c>
      <c r="J486" s="94"/>
    </row>
    <row r="487" spans="1:10" ht="102.75" thickBot="1" x14ac:dyDescent="0.3">
      <c r="A487" s="211" t="s">
        <v>863</v>
      </c>
      <c r="B487" s="212" t="s">
        <v>875</v>
      </c>
      <c r="C487" s="212" t="s">
        <v>876</v>
      </c>
      <c r="D487" s="220">
        <v>1</v>
      </c>
      <c r="E487" s="220">
        <v>1</v>
      </c>
      <c r="F487" s="214">
        <f t="shared" si="13"/>
        <v>1</v>
      </c>
      <c r="G487" s="220">
        <v>0</v>
      </c>
      <c r="H487" s="220">
        <v>0</v>
      </c>
      <c r="I487" s="214">
        <v>0</v>
      </c>
      <c r="J487" s="94"/>
    </row>
    <row r="488" spans="1:10" ht="115.5" thickBot="1" x14ac:dyDescent="0.3">
      <c r="A488" s="206" t="s">
        <v>863</v>
      </c>
      <c r="B488" s="206" t="s">
        <v>877</v>
      </c>
      <c r="C488" s="206" t="s">
        <v>878</v>
      </c>
      <c r="D488" s="221">
        <v>12</v>
      </c>
      <c r="E488" s="221">
        <v>10</v>
      </c>
      <c r="F488" s="208">
        <f t="shared" si="13"/>
        <v>0.83333333333333337</v>
      </c>
      <c r="G488" s="231">
        <v>0</v>
      </c>
      <c r="H488" s="231">
        <v>0</v>
      </c>
      <c r="I488" s="208">
        <v>0</v>
      </c>
      <c r="J488" s="94"/>
    </row>
    <row r="489" spans="1:10" ht="115.5" thickBot="1" x14ac:dyDescent="0.3">
      <c r="A489" s="211" t="s">
        <v>863</v>
      </c>
      <c r="B489" s="212" t="s">
        <v>879</v>
      </c>
      <c r="C489" s="212" t="s">
        <v>880</v>
      </c>
      <c r="D489" s="220">
        <v>80</v>
      </c>
      <c r="E489" s="220">
        <v>62</v>
      </c>
      <c r="F489" s="214">
        <f t="shared" si="13"/>
        <v>0.77500000000000002</v>
      </c>
      <c r="G489" s="229">
        <v>0</v>
      </c>
      <c r="H489" s="229">
        <v>0</v>
      </c>
      <c r="I489" s="214">
        <v>0</v>
      </c>
      <c r="J489" s="94"/>
    </row>
    <row r="490" spans="1:10" ht="319.5" thickBot="1" x14ac:dyDescent="0.3">
      <c r="A490" s="206" t="s">
        <v>863</v>
      </c>
      <c r="B490" s="206" t="s">
        <v>881</v>
      </c>
      <c r="C490" s="206" t="s">
        <v>882</v>
      </c>
      <c r="D490" s="221">
        <v>120</v>
      </c>
      <c r="E490" s="221">
        <v>56</v>
      </c>
      <c r="F490" s="208">
        <f t="shared" si="13"/>
        <v>0.46666666666666667</v>
      </c>
      <c r="G490" s="231">
        <v>0</v>
      </c>
      <c r="H490" s="231">
        <v>0</v>
      </c>
      <c r="I490" s="208">
        <v>0</v>
      </c>
      <c r="J490" s="94"/>
    </row>
    <row r="491" spans="1:10" ht="319.5" thickBot="1" x14ac:dyDescent="0.3">
      <c r="A491" s="211" t="s">
        <v>863</v>
      </c>
      <c r="B491" s="212" t="s">
        <v>881</v>
      </c>
      <c r="C491" s="212" t="s">
        <v>882</v>
      </c>
      <c r="D491" s="220">
        <v>120</v>
      </c>
      <c r="E491" s="220">
        <v>56</v>
      </c>
      <c r="F491" s="214">
        <f t="shared" si="13"/>
        <v>0.46666666666666667</v>
      </c>
      <c r="G491" s="229">
        <v>0</v>
      </c>
      <c r="H491" s="229">
        <v>0</v>
      </c>
      <c r="I491" s="214">
        <v>0</v>
      </c>
      <c r="J491" s="94"/>
    </row>
    <row r="492" spans="1:10" ht="396" thickBot="1" x14ac:dyDescent="0.3">
      <c r="A492" s="206" t="s">
        <v>863</v>
      </c>
      <c r="B492" s="206" t="s">
        <v>883</v>
      </c>
      <c r="C492" s="206" t="s">
        <v>884</v>
      </c>
      <c r="D492" s="221">
        <v>16</v>
      </c>
      <c r="E492" s="221">
        <v>16</v>
      </c>
      <c r="F492" s="208">
        <f t="shared" si="13"/>
        <v>1</v>
      </c>
      <c r="G492" s="221">
        <v>0</v>
      </c>
      <c r="H492" s="221">
        <v>0</v>
      </c>
      <c r="I492" s="208">
        <v>0</v>
      </c>
      <c r="J492" s="94"/>
    </row>
    <row r="493" spans="1:10" ht="153.75" thickBot="1" x14ac:dyDescent="0.3">
      <c r="A493" s="211" t="s">
        <v>885</v>
      </c>
      <c r="B493" s="212" t="s">
        <v>886</v>
      </c>
      <c r="C493" s="212" t="s">
        <v>887</v>
      </c>
      <c r="D493" s="220">
        <v>12</v>
      </c>
      <c r="E493" s="220">
        <v>9</v>
      </c>
      <c r="F493" s="214">
        <f t="shared" si="13"/>
        <v>0.75</v>
      </c>
      <c r="G493" s="220">
        <v>0</v>
      </c>
      <c r="H493" s="220">
        <v>0</v>
      </c>
      <c r="I493" s="214">
        <v>0</v>
      </c>
      <c r="J493" s="94"/>
    </row>
    <row r="494" spans="1:10" ht="153.75" thickBot="1" x14ac:dyDescent="0.3">
      <c r="A494" s="206" t="s">
        <v>885</v>
      </c>
      <c r="B494" s="206" t="s">
        <v>886</v>
      </c>
      <c r="C494" s="206" t="s">
        <v>887</v>
      </c>
      <c r="D494" s="221">
        <v>12</v>
      </c>
      <c r="E494" s="221">
        <v>9</v>
      </c>
      <c r="F494" s="208">
        <f t="shared" si="13"/>
        <v>0.75</v>
      </c>
      <c r="G494" s="231">
        <v>0</v>
      </c>
      <c r="H494" s="231">
        <v>0</v>
      </c>
      <c r="I494" s="208">
        <v>0</v>
      </c>
      <c r="J494" s="94"/>
    </row>
    <row r="495" spans="1:10" ht="153.75" thickBot="1" x14ac:dyDescent="0.3">
      <c r="A495" s="211" t="s">
        <v>885</v>
      </c>
      <c r="B495" s="212" t="s">
        <v>886</v>
      </c>
      <c r="C495" s="212" t="s">
        <v>887</v>
      </c>
      <c r="D495" s="220">
        <v>12</v>
      </c>
      <c r="E495" s="220">
        <v>9</v>
      </c>
      <c r="F495" s="214">
        <f t="shared" si="13"/>
        <v>0.75</v>
      </c>
      <c r="G495" s="220">
        <v>0</v>
      </c>
      <c r="H495" s="220">
        <v>0</v>
      </c>
      <c r="I495" s="214">
        <v>0</v>
      </c>
      <c r="J495" s="94"/>
    </row>
    <row r="496" spans="1:10" ht="153.75" thickBot="1" x14ac:dyDescent="0.3">
      <c r="A496" s="206" t="s">
        <v>885</v>
      </c>
      <c r="B496" s="206" t="s">
        <v>886</v>
      </c>
      <c r="C496" s="206" t="s">
        <v>887</v>
      </c>
      <c r="D496" s="221">
        <v>12</v>
      </c>
      <c r="E496" s="221">
        <v>9</v>
      </c>
      <c r="F496" s="208">
        <f t="shared" si="13"/>
        <v>0.75</v>
      </c>
      <c r="G496" s="221">
        <v>0</v>
      </c>
      <c r="H496" s="221">
        <v>0</v>
      </c>
      <c r="I496" s="208">
        <v>0</v>
      </c>
      <c r="J496" s="94"/>
    </row>
    <row r="497" spans="1:10" ht="51.75" thickBot="1" x14ac:dyDescent="0.3">
      <c r="A497" s="211" t="s">
        <v>885</v>
      </c>
      <c r="B497" s="212" t="s">
        <v>888</v>
      </c>
      <c r="C497" s="212" t="s">
        <v>889</v>
      </c>
      <c r="D497" s="222">
        <v>4</v>
      </c>
      <c r="E497" s="222">
        <v>4</v>
      </c>
      <c r="F497" s="214">
        <f t="shared" si="13"/>
        <v>1</v>
      </c>
      <c r="G497" s="220">
        <v>400</v>
      </c>
      <c r="H497" s="220">
        <v>388.76</v>
      </c>
      <c r="I497" s="214">
        <f t="shared" ref="I497:I560" si="15">H497/G497</f>
        <v>0.97189999999999999</v>
      </c>
      <c r="J497" s="94"/>
    </row>
    <row r="498" spans="1:10" ht="51.75" thickBot="1" x14ac:dyDescent="0.3">
      <c r="A498" s="206" t="s">
        <v>885</v>
      </c>
      <c r="B498" s="206" t="s">
        <v>888</v>
      </c>
      <c r="C498" s="206" t="s">
        <v>889</v>
      </c>
      <c r="D498" s="223">
        <v>4</v>
      </c>
      <c r="E498" s="223">
        <v>4</v>
      </c>
      <c r="F498" s="208">
        <f t="shared" si="13"/>
        <v>1</v>
      </c>
      <c r="G498" s="231">
        <v>0</v>
      </c>
      <c r="H498" s="231">
        <v>0</v>
      </c>
      <c r="I498" s="208">
        <v>0</v>
      </c>
      <c r="J498" s="94"/>
    </row>
    <row r="499" spans="1:10" ht="64.5" thickBot="1" x14ac:dyDescent="0.3">
      <c r="A499" s="211" t="s">
        <v>885</v>
      </c>
      <c r="B499" s="212" t="s">
        <v>890</v>
      </c>
      <c r="C499" s="212" t="s">
        <v>891</v>
      </c>
      <c r="D499" s="222">
        <v>2</v>
      </c>
      <c r="E499" s="222">
        <v>2</v>
      </c>
      <c r="F499" s="214">
        <f t="shared" si="13"/>
        <v>1</v>
      </c>
      <c r="G499" s="220">
        <v>0</v>
      </c>
      <c r="H499" s="220">
        <v>0</v>
      </c>
      <c r="I499" s="214">
        <v>0</v>
      </c>
      <c r="J499" s="94"/>
    </row>
    <row r="500" spans="1:10" ht="64.5" thickBot="1" x14ac:dyDescent="0.3">
      <c r="A500" s="206" t="s">
        <v>885</v>
      </c>
      <c r="B500" s="206" t="s">
        <v>890</v>
      </c>
      <c r="C500" s="206" t="s">
        <v>891</v>
      </c>
      <c r="D500" s="221">
        <v>2</v>
      </c>
      <c r="E500" s="221">
        <v>2</v>
      </c>
      <c r="F500" s="208">
        <f t="shared" si="13"/>
        <v>1</v>
      </c>
      <c r="G500" s="231">
        <v>0</v>
      </c>
      <c r="H500" s="231">
        <v>0</v>
      </c>
      <c r="I500" s="208">
        <v>0</v>
      </c>
      <c r="J500" s="94"/>
    </row>
    <row r="501" spans="1:10" ht="77.25" thickBot="1" x14ac:dyDescent="0.3">
      <c r="A501" s="211" t="s">
        <v>885</v>
      </c>
      <c r="B501" s="212" t="s">
        <v>892</v>
      </c>
      <c r="C501" s="212" t="s">
        <v>893</v>
      </c>
      <c r="D501" s="220">
        <v>4</v>
      </c>
      <c r="E501" s="220">
        <v>4</v>
      </c>
      <c r="F501" s="214">
        <f t="shared" si="13"/>
        <v>1</v>
      </c>
      <c r="G501" s="229">
        <v>0</v>
      </c>
      <c r="H501" s="229">
        <v>0</v>
      </c>
      <c r="I501" s="214">
        <v>0</v>
      </c>
      <c r="J501" s="94"/>
    </row>
    <row r="502" spans="1:10" ht="77.25" thickBot="1" x14ac:dyDescent="0.3">
      <c r="A502" s="206" t="s">
        <v>885</v>
      </c>
      <c r="B502" s="206" t="s">
        <v>892</v>
      </c>
      <c r="C502" s="206" t="s">
        <v>893</v>
      </c>
      <c r="D502" s="221">
        <v>4</v>
      </c>
      <c r="E502" s="221">
        <v>4</v>
      </c>
      <c r="F502" s="208">
        <f t="shared" si="13"/>
        <v>1</v>
      </c>
      <c r="G502" s="221">
        <v>0</v>
      </c>
      <c r="H502" s="221">
        <v>0</v>
      </c>
      <c r="I502" s="208">
        <v>0</v>
      </c>
      <c r="J502" s="94"/>
    </row>
    <row r="503" spans="1:10" ht="51.75" thickBot="1" x14ac:dyDescent="0.3">
      <c r="A503" s="211" t="s">
        <v>885</v>
      </c>
      <c r="B503" s="212" t="s">
        <v>894</v>
      </c>
      <c r="C503" s="212" t="s">
        <v>895</v>
      </c>
      <c r="D503" s="220">
        <v>2</v>
      </c>
      <c r="E503" s="220">
        <v>2</v>
      </c>
      <c r="F503" s="214">
        <f t="shared" si="13"/>
        <v>1</v>
      </c>
      <c r="G503" s="229">
        <v>0</v>
      </c>
      <c r="H503" s="229">
        <v>0</v>
      </c>
      <c r="I503" s="214">
        <v>0</v>
      </c>
      <c r="J503" s="94"/>
    </row>
    <row r="504" spans="1:10" ht="51.75" thickBot="1" x14ac:dyDescent="0.3">
      <c r="A504" s="206" t="s">
        <v>885</v>
      </c>
      <c r="B504" s="206" t="s">
        <v>894</v>
      </c>
      <c r="C504" s="206" t="s">
        <v>895</v>
      </c>
      <c r="D504" s="221">
        <v>2</v>
      </c>
      <c r="E504" s="221">
        <v>2</v>
      </c>
      <c r="F504" s="208">
        <f t="shared" si="13"/>
        <v>1</v>
      </c>
      <c r="G504" s="231">
        <v>0</v>
      </c>
      <c r="H504" s="231">
        <v>0</v>
      </c>
      <c r="I504" s="208">
        <v>0</v>
      </c>
      <c r="J504" s="94"/>
    </row>
    <row r="505" spans="1:10" ht="64.5" thickBot="1" x14ac:dyDescent="0.3">
      <c r="A505" s="211" t="s">
        <v>885</v>
      </c>
      <c r="B505" s="212" t="s">
        <v>896</v>
      </c>
      <c r="C505" s="212" t="s">
        <v>897</v>
      </c>
      <c r="D505" s="222">
        <v>12</v>
      </c>
      <c r="E505" s="222">
        <v>9</v>
      </c>
      <c r="F505" s="214">
        <f t="shared" si="13"/>
        <v>0.75</v>
      </c>
      <c r="G505" s="229">
        <v>0</v>
      </c>
      <c r="H505" s="229">
        <v>0</v>
      </c>
      <c r="I505" s="214">
        <v>0</v>
      </c>
      <c r="J505" s="94"/>
    </row>
    <row r="506" spans="1:10" ht="51.75" thickBot="1" x14ac:dyDescent="0.3">
      <c r="A506" s="206" t="s">
        <v>885</v>
      </c>
      <c r="B506" s="206" t="s">
        <v>898</v>
      </c>
      <c r="C506" s="206" t="s">
        <v>899</v>
      </c>
      <c r="D506" s="223">
        <v>3</v>
      </c>
      <c r="E506" s="223">
        <v>2</v>
      </c>
      <c r="F506" s="208">
        <f t="shared" si="13"/>
        <v>0.66666666666666663</v>
      </c>
      <c r="G506" s="231">
        <v>0</v>
      </c>
      <c r="H506" s="231">
        <v>0</v>
      </c>
      <c r="I506" s="208">
        <v>0</v>
      </c>
      <c r="J506" s="94"/>
    </row>
    <row r="507" spans="1:10" ht="102.75" thickBot="1" x14ac:dyDescent="0.3">
      <c r="A507" s="211" t="s">
        <v>885</v>
      </c>
      <c r="B507" s="212" t="s">
        <v>900</v>
      </c>
      <c r="C507" s="212" t="s">
        <v>901</v>
      </c>
      <c r="D507" s="222">
        <v>1</v>
      </c>
      <c r="E507" s="222">
        <v>1</v>
      </c>
      <c r="F507" s="214">
        <f t="shared" si="13"/>
        <v>1</v>
      </c>
      <c r="G507" s="229">
        <v>0</v>
      </c>
      <c r="H507" s="229">
        <v>0</v>
      </c>
      <c r="I507" s="214">
        <v>0</v>
      </c>
      <c r="J507" s="94"/>
    </row>
    <row r="508" spans="1:10" ht="90" thickBot="1" x14ac:dyDescent="0.3">
      <c r="A508" s="206" t="s">
        <v>885</v>
      </c>
      <c r="B508" s="206" t="s">
        <v>902</v>
      </c>
      <c r="C508" s="206" t="s">
        <v>903</v>
      </c>
      <c r="D508" s="223">
        <v>1</v>
      </c>
      <c r="E508" s="223">
        <v>1</v>
      </c>
      <c r="F508" s="208">
        <f t="shared" si="13"/>
        <v>1</v>
      </c>
      <c r="G508" s="231">
        <v>0</v>
      </c>
      <c r="H508" s="231">
        <v>0</v>
      </c>
      <c r="I508" s="208">
        <v>0</v>
      </c>
      <c r="J508" s="94"/>
    </row>
    <row r="509" spans="1:10" ht="115.5" thickBot="1" x14ac:dyDescent="0.3">
      <c r="A509" s="211" t="s">
        <v>885</v>
      </c>
      <c r="B509" s="212" t="s">
        <v>904</v>
      </c>
      <c r="C509" s="212" t="s">
        <v>905</v>
      </c>
      <c r="D509" s="222">
        <v>3</v>
      </c>
      <c r="E509" s="222">
        <v>2</v>
      </c>
      <c r="F509" s="214">
        <f t="shared" si="13"/>
        <v>0.66666666666666663</v>
      </c>
      <c r="G509" s="229">
        <v>0</v>
      </c>
      <c r="H509" s="229">
        <v>0</v>
      </c>
      <c r="I509" s="214">
        <v>0</v>
      </c>
      <c r="J509" s="94"/>
    </row>
    <row r="510" spans="1:10" ht="141" thickBot="1" x14ac:dyDescent="0.3">
      <c r="A510" s="206" t="s">
        <v>885</v>
      </c>
      <c r="B510" s="206" t="s">
        <v>906</v>
      </c>
      <c r="C510" s="206" t="s">
        <v>907</v>
      </c>
      <c r="D510" s="221">
        <v>11</v>
      </c>
      <c r="E510" s="221">
        <v>8</v>
      </c>
      <c r="F510" s="208">
        <f t="shared" si="13"/>
        <v>0.72727272727272729</v>
      </c>
      <c r="G510" s="231">
        <v>0</v>
      </c>
      <c r="H510" s="231">
        <v>0</v>
      </c>
      <c r="I510" s="208">
        <v>0</v>
      </c>
      <c r="J510" s="94"/>
    </row>
    <row r="511" spans="1:10" ht="115.5" thickBot="1" x14ac:dyDescent="0.3">
      <c r="A511" s="211" t="s">
        <v>885</v>
      </c>
      <c r="B511" s="212" t="s">
        <v>908</v>
      </c>
      <c r="C511" s="212" t="s">
        <v>909</v>
      </c>
      <c r="D511" s="220">
        <v>12</v>
      </c>
      <c r="E511" s="220">
        <v>9</v>
      </c>
      <c r="F511" s="214">
        <f t="shared" si="13"/>
        <v>0.75</v>
      </c>
      <c r="G511" s="229">
        <v>0</v>
      </c>
      <c r="H511" s="229">
        <v>0</v>
      </c>
      <c r="I511" s="214">
        <v>0</v>
      </c>
      <c r="J511" s="94"/>
    </row>
    <row r="512" spans="1:10" ht="153.75" thickBot="1" x14ac:dyDescent="0.3">
      <c r="A512" s="206" t="s">
        <v>910</v>
      </c>
      <c r="B512" s="206" t="s">
        <v>911</v>
      </c>
      <c r="C512" s="206" t="s">
        <v>912</v>
      </c>
      <c r="D512" s="221">
        <v>73</v>
      </c>
      <c r="E512" s="221">
        <v>73</v>
      </c>
      <c r="F512" s="208">
        <f t="shared" si="13"/>
        <v>1</v>
      </c>
      <c r="G512" s="231">
        <v>1280</v>
      </c>
      <c r="H512" s="231">
        <v>803.35</v>
      </c>
      <c r="I512" s="208">
        <f t="shared" si="15"/>
        <v>0.62761718750000006</v>
      </c>
      <c r="J512" s="94"/>
    </row>
    <row r="513" spans="1:10" ht="128.25" thickBot="1" x14ac:dyDescent="0.3">
      <c r="A513" s="211" t="s">
        <v>910</v>
      </c>
      <c r="B513" s="212" t="s">
        <v>913</v>
      </c>
      <c r="C513" s="212" t="s">
        <v>914</v>
      </c>
      <c r="D513" s="220">
        <v>250</v>
      </c>
      <c r="E513" s="220">
        <v>242</v>
      </c>
      <c r="F513" s="214">
        <f t="shared" si="13"/>
        <v>0.96799999999999997</v>
      </c>
      <c r="G513" s="229">
        <v>0</v>
      </c>
      <c r="H513" s="229">
        <v>0</v>
      </c>
      <c r="I513" s="214">
        <v>0</v>
      </c>
      <c r="J513" s="94"/>
    </row>
    <row r="514" spans="1:10" ht="141" thickBot="1" x14ac:dyDescent="0.3">
      <c r="A514" s="206" t="s">
        <v>910</v>
      </c>
      <c r="B514" s="206" t="s">
        <v>915</v>
      </c>
      <c r="C514" s="206" t="s">
        <v>916</v>
      </c>
      <c r="D514" s="221">
        <v>79</v>
      </c>
      <c r="E514" s="221">
        <v>79</v>
      </c>
      <c r="F514" s="208">
        <f t="shared" si="13"/>
        <v>1</v>
      </c>
      <c r="G514" s="231">
        <v>0</v>
      </c>
      <c r="H514" s="231">
        <v>0</v>
      </c>
      <c r="I514" s="208">
        <v>0</v>
      </c>
      <c r="J514" s="94"/>
    </row>
    <row r="515" spans="1:10" ht="141" thickBot="1" x14ac:dyDescent="0.3">
      <c r="A515" s="211" t="s">
        <v>917</v>
      </c>
      <c r="B515" s="212" t="s">
        <v>918</v>
      </c>
      <c r="C515" s="212" t="s">
        <v>919</v>
      </c>
      <c r="D515" s="213">
        <v>1</v>
      </c>
      <c r="E515" s="213">
        <v>0.99999999999999989</v>
      </c>
      <c r="F515" s="214">
        <f t="shared" si="13"/>
        <v>0.99999999999999989</v>
      </c>
      <c r="G515" s="229">
        <v>0</v>
      </c>
      <c r="H515" s="229">
        <v>0</v>
      </c>
      <c r="I515" s="214">
        <v>0</v>
      </c>
      <c r="J515" s="94"/>
    </row>
    <row r="516" spans="1:10" ht="141" thickBot="1" x14ac:dyDescent="0.3">
      <c r="A516" s="206" t="s">
        <v>917</v>
      </c>
      <c r="B516" s="206" t="s">
        <v>918</v>
      </c>
      <c r="C516" s="206" t="s">
        <v>919</v>
      </c>
      <c r="D516" s="207">
        <v>1</v>
      </c>
      <c r="E516" s="207">
        <v>0.99999999999999989</v>
      </c>
      <c r="F516" s="208">
        <f t="shared" si="13"/>
        <v>0.99999999999999989</v>
      </c>
      <c r="G516" s="231">
        <v>4382.75</v>
      </c>
      <c r="H516" s="231">
        <v>4382.75</v>
      </c>
      <c r="I516" s="208">
        <f t="shared" si="15"/>
        <v>1</v>
      </c>
      <c r="J516" s="94"/>
    </row>
    <row r="517" spans="1:10" ht="90" thickBot="1" x14ac:dyDescent="0.3">
      <c r="A517" s="211" t="s">
        <v>917</v>
      </c>
      <c r="B517" s="212" t="s">
        <v>920</v>
      </c>
      <c r="C517" s="212" t="s">
        <v>921</v>
      </c>
      <c r="D517" s="213">
        <v>1</v>
      </c>
      <c r="E517" s="213">
        <v>0.99999999999999989</v>
      </c>
      <c r="F517" s="214">
        <f t="shared" si="13"/>
        <v>0.99999999999999989</v>
      </c>
      <c r="G517" s="229">
        <v>0</v>
      </c>
      <c r="H517" s="229">
        <v>0</v>
      </c>
      <c r="I517" s="214">
        <v>0</v>
      </c>
      <c r="J517" s="94"/>
    </row>
    <row r="518" spans="1:10" ht="166.5" thickBot="1" x14ac:dyDescent="0.3">
      <c r="A518" s="206" t="s">
        <v>917</v>
      </c>
      <c r="B518" s="206" t="s">
        <v>922</v>
      </c>
      <c r="C518" s="206" t="s">
        <v>923</v>
      </c>
      <c r="D518" s="221">
        <v>2</v>
      </c>
      <c r="E518" s="221">
        <v>1</v>
      </c>
      <c r="F518" s="208">
        <f t="shared" si="13"/>
        <v>0.5</v>
      </c>
      <c r="G518" s="231">
        <v>0</v>
      </c>
      <c r="H518" s="231">
        <v>0</v>
      </c>
      <c r="I518" s="208">
        <v>0</v>
      </c>
      <c r="J518" s="94"/>
    </row>
    <row r="519" spans="1:10" ht="141" thickBot="1" x14ac:dyDescent="0.3">
      <c r="A519" s="211" t="s">
        <v>917</v>
      </c>
      <c r="B519" s="212" t="s">
        <v>924</v>
      </c>
      <c r="C519" s="212" t="s">
        <v>925</v>
      </c>
      <c r="D519" s="213">
        <v>1</v>
      </c>
      <c r="E519" s="213">
        <v>0.99999999999999989</v>
      </c>
      <c r="F519" s="214">
        <f t="shared" si="13"/>
        <v>0.99999999999999989</v>
      </c>
      <c r="G519" s="229">
        <v>0</v>
      </c>
      <c r="H519" s="229">
        <v>0</v>
      </c>
      <c r="I519" s="214">
        <v>0</v>
      </c>
      <c r="J519" s="94"/>
    </row>
    <row r="520" spans="1:10" ht="102.75" thickBot="1" x14ac:dyDescent="0.3">
      <c r="A520" s="206" t="s">
        <v>917</v>
      </c>
      <c r="B520" s="206" t="s">
        <v>926</v>
      </c>
      <c r="C520" s="206" t="s">
        <v>927</v>
      </c>
      <c r="D520" s="207">
        <v>1</v>
      </c>
      <c r="E520" s="207">
        <v>0.99999999999999989</v>
      </c>
      <c r="F520" s="208">
        <f t="shared" si="13"/>
        <v>0.99999999999999989</v>
      </c>
      <c r="G520" s="231">
        <v>0</v>
      </c>
      <c r="H520" s="231">
        <v>0</v>
      </c>
      <c r="I520" s="208">
        <v>0</v>
      </c>
      <c r="J520" s="94"/>
    </row>
    <row r="521" spans="1:10" ht="102.75" thickBot="1" x14ac:dyDescent="0.3">
      <c r="A521" s="211" t="s">
        <v>917</v>
      </c>
      <c r="B521" s="212" t="s">
        <v>928</v>
      </c>
      <c r="C521" s="212" t="s">
        <v>929</v>
      </c>
      <c r="D521" s="220">
        <v>12</v>
      </c>
      <c r="E521" s="220">
        <v>9</v>
      </c>
      <c r="F521" s="214">
        <f t="shared" ref="F521:F584" si="16">E521/D521</f>
        <v>0.75</v>
      </c>
      <c r="G521" s="229">
        <v>0</v>
      </c>
      <c r="H521" s="229">
        <v>0</v>
      </c>
      <c r="I521" s="214">
        <v>0</v>
      </c>
      <c r="J521" s="94"/>
    </row>
    <row r="522" spans="1:10" ht="192" thickBot="1" x14ac:dyDescent="0.3">
      <c r="A522" s="206" t="s">
        <v>917</v>
      </c>
      <c r="B522" s="206" t="s">
        <v>930</v>
      </c>
      <c r="C522" s="206" t="s">
        <v>931</v>
      </c>
      <c r="D522" s="221">
        <v>2</v>
      </c>
      <c r="E522" s="221">
        <v>1</v>
      </c>
      <c r="F522" s="208">
        <f t="shared" si="16"/>
        <v>0.5</v>
      </c>
      <c r="G522" s="231">
        <v>0</v>
      </c>
      <c r="H522" s="231">
        <v>0</v>
      </c>
      <c r="I522" s="208">
        <v>0</v>
      </c>
      <c r="J522" s="94"/>
    </row>
    <row r="523" spans="1:10" ht="166.5" thickBot="1" x14ac:dyDescent="0.3">
      <c r="A523" s="211" t="s">
        <v>917</v>
      </c>
      <c r="B523" s="212" t="s">
        <v>932</v>
      </c>
      <c r="C523" s="212" t="s">
        <v>933</v>
      </c>
      <c r="D523" s="220">
        <v>1</v>
      </c>
      <c r="E523" s="220">
        <v>1</v>
      </c>
      <c r="F523" s="214">
        <f t="shared" si="16"/>
        <v>1</v>
      </c>
      <c r="G523" s="229">
        <v>0</v>
      </c>
      <c r="H523" s="229">
        <v>0</v>
      </c>
      <c r="I523" s="214">
        <v>0</v>
      </c>
      <c r="J523" s="94"/>
    </row>
    <row r="524" spans="1:10" ht="64.5" thickBot="1" x14ac:dyDescent="0.3">
      <c r="A524" s="206" t="s">
        <v>917</v>
      </c>
      <c r="B524" s="206" t="s">
        <v>934</v>
      </c>
      <c r="C524" s="206" t="s">
        <v>935</v>
      </c>
      <c r="D524" s="221">
        <v>12</v>
      </c>
      <c r="E524" s="221">
        <v>9</v>
      </c>
      <c r="F524" s="208">
        <f t="shared" si="16"/>
        <v>0.75</v>
      </c>
      <c r="G524" s="231">
        <v>0</v>
      </c>
      <c r="H524" s="231">
        <v>0</v>
      </c>
      <c r="I524" s="208">
        <v>0</v>
      </c>
      <c r="J524" s="94"/>
    </row>
    <row r="525" spans="1:10" ht="128.25" thickBot="1" x14ac:dyDescent="0.3">
      <c r="A525" s="211" t="s">
        <v>917</v>
      </c>
      <c r="B525" s="212" t="s">
        <v>936</v>
      </c>
      <c r="C525" s="212" t="s">
        <v>937</v>
      </c>
      <c r="D525" s="220">
        <v>4</v>
      </c>
      <c r="E525" s="220">
        <v>2</v>
      </c>
      <c r="F525" s="214">
        <f t="shared" si="16"/>
        <v>0.5</v>
      </c>
      <c r="G525" s="229">
        <v>0</v>
      </c>
      <c r="H525" s="229">
        <v>0</v>
      </c>
      <c r="I525" s="214">
        <v>0</v>
      </c>
      <c r="J525" s="94"/>
    </row>
    <row r="526" spans="1:10" ht="128.25" thickBot="1" x14ac:dyDescent="0.3">
      <c r="A526" s="206" t="s">
        <v>917</v>
      </c>
      <c r="B526" s="206" t="s">
        <v>938</v>
      </c>
      <c r="C526" s="206" t="s">
        <v>939</v>
      </c>
      <c r="D526" s="221">
        <v>12</v>
      </c>
      <c r="E526" s="221">
        <v>9</v>
      </c>
      <c r="F526" s="208">
        <f t="shared" si="16"/>
        <v>0.75</v>
      </c>
      <c r="G526" s="231">
        <v>0</v>
      </c>
      <c r="H526" s="231">
        <v>0</v>
      </c>
      <c r="I526" s="208">
        <v>0</v>
      </c>
      <c r="J526" s="94"/>
    </row>
    <row r="527" spans="1:10" ht="90" thickBot="1" x14ac:dyDescent="0.3">
      <c r="A527" s="211" t="s">
        <v>917</v>
      </c>
      <c r="B527" s="212" t="s">
        <v>940</v>
      </c>
      <c r="C527" s="212" t="s">
        <v>941</v>
      </c>
      <c r="D527" s="220">
        <v>12</v>
      </c>
      <c r="E527" s="220">
        <v>9</v>
      </c>
      <c r="F527" s="214">
        <f t="shared" si="16"/>
        <v>0.75</v>
      </c>
      <c r="G527" s="229">
        <v>0</v>
      </c>
      <c r="H527" s="229">
        <v>0</v>
      </c>
      <c r="I527" s="214">
        <v>0</v>
      </c>
      <c r="J527" s="94"/>
    </row>
    <row r="528" spans="1:10" ht="128.25" thickBot="1" x14ac:dyDescent="0.3">
      <c r="A528" s="206" t="s">
        <v>917</v>
      </c>
      <c r="B528" s="206" t="s">
        <v>942</v>
      </c>
      <c r="C528" s="206" t="s">
        <v>943</v>
      </c>
      <c r="D528" s="221">
        <v>4</v>
      </c>
      <c r="E528" s="221">
        <v>2</v>
      </c>
      <c r="F528" s="208">
        <f t="shared" si="16"/>
        <v>0.5</v>
      </c>
      <c r="G528" s="231">
        <v>0</v>
      </c>
      <c r="H528" s="231">
        <v>0</v>
      </c>
      <c r="I528" s="208">
        <v>0</v>
      </c>
      <c r="J528" s="94"/>
    </row>
    <row r="529" spans="1:10" ht="102.75" thickBot="1" x14ac:dyDescent="0.3">
      <c r="A529" s="211" t="s">
        <v>917</v>
      </c>
      <c r="B529" s="212" t="s">
        <v>944</v>
      </c>
      <c r="C529" s="212" t="s">
        <v>945</v>
      </c>
      <c r="D529" s="220">
        <v>12</v>
      </c>
      <c r="E529" s="220">
        <v>9</v>
      </c>
      <c r="F529" s="214">
        <f t="shared" si="16"/>
        <v>0.75</v>
      </c>
      <c r="G529" s="229">
        <v>0</v>
      </c>
      <c r="H529" s="229">
        <v>0</v>
      </c>
      <c r="I529" s="214">
        <v>0</v>
      </c>
      <c r="J529" s="94"/>
    </row>
    <row r="530" spans="1:10" ht="77.25" thickBot="1" x14ac:dyDescent="0.3">
      <c r="A530" s="206" t="s">
        <v>917</v>
      </c>
      <c r="B530" s="206" t="s">
        <v>946</v>
      </c>
      <c r="C530" s="206" t="s">
        <v>947</v>
      </c>
      <c r="D530" s="207">
        <v>1</v>
      </c>
      <c r="E530" s="207">
        <v>0.99999999999999989</v>
      </c>
      <c r="F530" s="208">
        <f t="shared" si="16"/>
        <v>0.99999999999999989</v>
      </c>
      <c r="G530" s="231">
        <v>16255.26</v>
      </c>
      <c r="H530" s="231">
        <v>16255.259999999998</v>
      </c>
      <c r="I530" s="208">
        <f t="shared" si="15"/>
        <v>0.99999999999999989</v>
      </c>
      <c r="J530" s="94"/>
    </row>
    <row r="531" spans="1:10" ht="77.25" thickBot="1" x14ac:dyDescent="0.3">
      <c r="A531" s="211" t="s">
        <v>917</v>
      </c>
      <c r="B531" s="212" t="s">
        <v>375</v>
      </c>
      <c r="C531" s="212" t="s">
        <v>133</v>
      </c>
      <c r="D531" s="220">
        <v>1</v>
      </c>
      <c r="E531" s="220">
        <v>1</v>
      </c>
      <c r="F531" s="214">
        <f t="shared" si="16"/>
        <v>1</v>
      </c>
      <c r="G531" s="229">
        <v>11092.8</v>
      </c>
      <c r="H531" s="229">
        <v>4555.33</v>
      </c>
      <c r="I531" s="214">
        <f t="shared" si="15"/>
        <v>0.41065646184912741</v>
      </c>
      <c r="J531" s="94"/>
    </row>
    <row r="532" spans="1:10" ht="230.25" thickBot="1" x14ac:dyDescent="0.3">
      <c r="A532" s="206" t="s">
        <v>948</v>
      </c>
      <c r="B532" s="206" t="s">
        <v>949</v>
      </c>
      <c r="C532" s="206" t="s">
        <v>950</v>
      </c>
      <c r="D532" s="221">
        <v>1</v>
      </c>
      <c r="E532" s="221">
        <v>1</v>
      </c>
      <c r="F532" s="208">
        <f t="shared" si="16"/>
        <v>1</v>
      </c>
      <c r="G532" s="231">
        <v>91069.2</v>
      </c>
      <c r="H532" s="231">
        <v>91069.2</v>
      </c>
      <c r="I532" s="208">
        <f t="shared" si="15"/>
        <v>1</v>
      </c>
      <c r="J532" s="94"/>
    </row>
    <row r="533" spans="1:10" ht="204.75" thickBot="1" x14ac:dyDescent="0.3">
      <c r="A533" s="211" t="s">
        <v>948</v>
      </c>
      <c r="B533" s="212" t="s">
        <v>951</v>
      </c>
      <c r="C533" s="212" t="s">
        <v>952</v>
      </c>
      <c r="D533" s="220">
        <v>1</v>
      </c>
      <c r="E533" s="220">
        <v>1</v>
      </c>
      <c r="F533" s="214">
        <f t="shared" si="16"/>
        <v>1</v>
      </c>
      <c r="G533" s="229">
        <v>548532.39</v>
      </c>
      <c r="H533" s="229">
        <v>545977.16</v>
      </c>
      <c r="I533" s="214">
        <f t="shared" si="15"/>
        <v>0.99534169714207765</v>
      </c>
      <c r="J533" s="94"/>
    </row>
    <row r="534" spans="1:10" ht="230.25" thickBot="1" x14ac:dyDescent="0.3">
      <c r="A534" s="206" t="s">
        <v>948</v>
      </c>
      <c r="B534" s="206" t="s">
        <v>953</v>
      </c>
      <c r="C534" s="206" t="s">
        <v>954</v>
      </c>
      <c r="D534" s="221">
        <v>6</v>
      </c>
      <c r="E534" s="221">
        <v>6</v>
      </c>
      <c r="F534" s="208">
        <f t="shared" si="16"/>
        <v>1</v>
      </c>
      <c r="G534" s="231">
        <v>79968.960000000021</v>
      </c>
      <c r="H534" s="231">
        <v>79968.959999999992</v>
      </c>
      <c r="I534" s="208">
        <f t="shared" si="15"/>
        <v>0.99999999999999967</v>
      </c>
      <c r="J534" s="94"/>
    </row>
    <row r="535" spans="1:10" ht="166.5" thickBot="1" x14ac:dyDescent="0.3">
      <c r="A535" s="211" t="s">
        <v>948</v>
      </c>
      <c r="B535" s="212" t="s">
        <v>955</v>
      </c>
      <c r="C535" s="212" t="s">
        <v>956</v>
      </c>
      <c r="D535" s="220">
        <v>1</v>
      </c>
      <c r="E535" s="220">
        <v>1</v>
      </c>
      <c r="F535" s="214">
        <f t="shared" si="16"/>
        <v>1</v>
      </c>
      <c r="G535" s="229">
        <v>110334.83</v>
      </c>
      <c r="H535" s="229">
        <v>109192.2</v>
      </c>
      <c r="I535" s="214">
        <f t="shared" si="15"/>
        <v>0.98964397733698417</v>
      </c>
      <c r="J535" s="94"/>
    </row>
    <row r="536" spans="1:10" ht="192" thickBot="1" x14ac:dyDescent="0.3">
      <c r="A536" s="206" t="s">
        <v>948</v>
      </c>
      <c r="B536" s="206" t="s">
        <v>957</v>
      </c>
      <c r="C536" s="206" t="s">
        <v>958</v>
      </c>
      <c r="D536" s="221">
        <v>7</v>
      </c>
      <c r="E536" s="221">
        <v>7</v>
      </c>
      <c r="F536" s="208">
        <f t="shared" si="16"/>
        <v>1</v>
      </c>
      <c r="G536" s="231">
        <v>54025.429999999993</v>
      </c>
      <c r="H536" s="231">
        <v>54025.43</v>
      </c>
      <c r="I536" s="208">
        <f t="shared" si="15"/>
        <v>1.0000000000000002</v>
      </c>
      <c r="J536" s="94"/>
    </row>
    <row r="537" spans="1:10" ht="115.5" thickBot="1" x14ac:dyDescent="0.3">
      <c r="A537" s="211" t="s">
        <v>948</v>
      </c>
      <c r="B537" s="212" t="s">
        <v>959</v>
      </c>
      <c r="C537" s="212" t="s">
        <v>960</v>
      </c>
      <c r="D537" s="220">
        <v>1</v>
      </c>
      <c r="E537" s="220">
        <v>1</v>
      </c>
      <c r="F537" s="214">
        <f t="shared" si="16"/>
        <v>1</v>
      </c>
      <c r="G537" s="229">
        <v>41084.33</v>
      </c>
      <c r="H537" s="229">
        <v>39595.869999999995</v>
      </c>
      <c r="I537" s="214">
        <f t="shared" si="15"/>
        <v>0.96377061521996332</v>
      </c>
      <c r="J537" s="94"/>
    </row>
    <row r="538" spans="1:10" ht="217.5" thickBot="1" x14ac:dyDescent="0.3">
      <c r="A538" s="206" t="s">
        <v>948</v>
      </c>
      <c r="B538" s="206" t="s">
        <v>961</v>
      </c>
      <c r="C538" s="206" t="s">
        <v>962</v>
      </c>
      <c r="D538" s="221">
        <v>11</v>
      </c>
      <c r="E538" s="221">
        <v>12</v>
      </c>
      <c r="F538" s="208">
        <f t="shared" si="16"/>
        <v>1.0909090909090908</v>
      </c>
      <c r="G538" s="231">
        <v>25311.29</v>
      </c>
      <c r="H538" s="231">
        <v>22959.43</v>
      </c>
      <c r="I538" s="208">
        <f t="shared" si="15"/>
        <v>0.90708257066313092</v>
      </c>
      <c r="J538" s="94"/>
    </row>
    <row r="539" spans="1:10" ht="204.75" thickBot="1" x14ac:dyDescent="0.3">
      <c r="A539" s="211" t="s">
        <v>948</v>
      </c>
      <c r="B539" s="212" t="s">
        <v>963</v>
      </c>
      <c r="C539" s="212" t="s">
        <v>964</v>
      </c>
      <c r="D539" s="220">
        <v>2</v>
      </c>
      <c r="E539" s="220">
        <v>2</v>
      </c>
      <c r="F539" s="214">
        <f t="shared" si="16"/>
        <v>1</v>
      </c>
      <c r="G539" s="229">
        <v>14784</v>
      </c>
      <c r="H539" s="229">
        <v>14784</v>
      </c>
      <c r="I539" s="214">
        <f t="shared" si="15"/>
        <v>1</v>
      </c>
      <c r="J539" s="94"/>
    </row>
    <row r="540" spans="1:10" ht="166.5" thickBot="1" x14ac:dyDescent="0.3">
      <c r="A540" s="206" t="s">
        <v>948</v>
      </c>
      <c r="B540" s="206" t="s">
        <v>965</v>
      </c>
      <c r="C540" s="206" t="s">
        <v>966</v>
      </c>
      <c r="D540" s="221">
        <v>1</v>
      </c>
      <c r="E540" s="221">
        <v>0</v>
      </c>
      <c r="F540" s="208">
        <f t="shared" si="16"/>
        <v>0</v>
      </c>
      <c r="G540" s="231">
        <v>0</v>
      </c>
      <c r="H540" s="231">
        <v>0</v>
      </c>
      <c r="I540" s="208">
        <v>0</v>
      </c>
      <c r="J540" s="94"/>
    </row>
    <row r="541" spans="1:10" ht="166.5" thickBot="1" x14ac:dyDescent="0.3">
      <c r="A541" s="211" t="s">
        <v>948</v>
      </c>
      <c r="B541" s="212" t="s">
        <v>965</v>
      </c>
      <c r="C541" s="212" t="s">
        <v>966</v>
      </c>
      <c r="D541" s="220">
        <v>1</v>
      </c>
      <c r="E541" s="220">
        <v>0</v>
      </c>
      <c r="F541" s="214">
        <f t="shared" si="16"/>
        <v>0</v>
      </c>
      <c r="G541" s="229">
        <v>151.5</v>
      </c>
      <c r="H541" s="229">
        <v>140</v>
      </c>
      <c r="I541" s="214">
        <f t="shared" si="15"/>
        <v>0.92409240924092406</v>
      </c>
      <c r="J541" s="94"/>
    </row>
    <row r="542" spans="1:10" ht="166.5" thickBot="1" x14ac:dyDescent="0.3">
      <c r="A542" s="206" t="s">
        <v>948</v>
      </c>
      <c r="B542" s="206" t="s">
        <v>965</v>
      </c>
      <c r="C542" s="206" t="s">
        <v>966</v>
      </c>
      <c r="D542" s="221">
        <v>1</v>
      </c>
      <c r="E542" s="221">
        <v>0</v>
      </c>
      <c r="F542" s="208">
        <f t="shared" si="16"/>
        <v>0</v>
      </c>
      <c r="G542" s="231">
        <v>213.84</v>
      </c>
      <c r="H542" s="231">
        <v>194.88</v>
      </c>
      <c r="I542" s="208">
        <f t="shared" si="15"/>
        <v>0.91133557800224463</v>
      </c>
      <c r="J542" s="94"/>
    </row>
    <row r="543" spans="1:10" ht="166.5" thickBot="1" x14ac:dyDescent="0.3">
      <c r="A543" s="211" t="s">
        <v>948</v>
      </c>
      <c r="B543" s="212" t="s">
        <v>965</v>
      </c>
      <c r="C543" s="212" t="s">
        <v>966</v>
      </c>
      <c r="D543" s="220">
        <v>1</v>
      </c>
      <c r="E543" s="220">
        <v>0</v>
      </c>
      <c r="F543" s="214">
        <f t="shared" si="16"/>
        <v>0</v>
      </c>
      <c r="G543" s="229">
        <v>831.30000000000007</v>
      </c>
      <c r="H543" s="229">
        <v>809.2</v>
      </c>
      <c r="I543" s="214">
        <f t="shared" si="15"/>
        <v>0.97341513292433535</v>
      </c>
      <c r="J543" s="94"/>
    </row>
    <row r="544" spans="1:10" ht="166.5" thickBot="1" x14ac:dyDescent="0.3">
      <c r="A544" s="206" t="s">
        <v>948</v>
      </c>
      <c r="B544" s="206" t="s">
        <v>965</v>
      </c>
      <c r="C544" s="206" t="s">
        <v>966</v>
      </c>
      <c r="D544" s="221">
        <v>1</v>
      </c>
      <c r="E544" s="221">
        <v>0</v>
      </c>
      <c r="F544" s="208">
        <f t="shared" si="16"/>
        <v>0</v>
      </c>
      <c r="G544" s="231">
        <v>1352.7200000000003</v>
      </c>
      <c r="H544" s="231">
        <v>1270.6399999999999</v>
      </c>
      <c r="I544" s="208">
        <f t="shared" si="15"/>
        <v>0.93932225442072237</v>
      </c>
      <c r="J544" s="94"/>
    </row>
    <row r="545" spans="1:10" ht="166.5" thickBot="1" x14ac:dyDescent="0.3">
      <c r="A545" s="211" t="s">
        <v>948</v>
      </c>
      <c r="B545" s="212" t="s">
        <v>965</v>
      </c>
      <c r="C545" s="212" t="s">
        <v>966</v>
      </c>
      <c r="D545" s="220">
        <v>1</v>
      </c>
      <c r="E545" s="220">
        <v>0</v>
      </c>
      <c r="F545" s="214">
        <f t="shared" si="16"/>
        <v>0</v>
      </c>
      <c r="G545" s="229">
        <v>6602.91</v>
      </c>
      <c r="H545" s="229">
        <v>6247.92</v>
      </c>
      <c r="I545" s="214">
        <f t="shared" si="15"/>
        <v>0.94623734080882527</v>
      </c>
      <c r="J545" s="94"/>
    </row>
    <row r="546" spans="1:10" ht="166.5" thickBot="1" x14ac:dyDescent="0.3">
      <c r="A546" s="206" t="s">
        <v>948</v>
      </c>
      <c r="B546" s="206" t="s">
        <v>965</v>
      </c>
      <c r="C546" s="206" t="s">
        <v>966</v>
      </c>
      <c r="D546" s="221">
        <v>1</v>
      </c>
      <c r="E546" s="221">
        <v>0</v>
      </c>
      <c r="F546" s="208">
        <f t="shared" si="16"/>
        <v>0</v>
      </c>
      <c r="G546" s="231">
        <v>11673.609999999999</v>
      </c>
      <c r="H546" s="231">
        <v>11081</v>
      </c>
      <c r="I546" s="208">
        <f t="shared" si="15"/>
        <v>0.94923506952862069</v>
      </c>
      <c r="J546" s="94"/>
    </row>
    <row r="547" spans="1:10" ht="166.5" thickBot="1" x14ac:dyDescent="0.3">
      <c r="A547" s="211" t="s">
        <v>948</v>
      </c>
      <c r="B547" s="212" t="s">
        <v>965</v>
      </c>
      <c r="C547" s="212" t="s">
        <v>966</v>
      </c>
      <c r="D547" s="220">
        <v>1</v>
      </c>
      <c r="E547" s="220">
        <v>0</v>
      </c>
      <c r="F547" s="214">
        <f t="shared" si="16"/>
        <v>0</v>
      </c>
      <c r="G547" s="229">
        <v>881.02</v>
      </c>
      <c r="H547" s="229">
        <v>861.38</v>
      </c>
      <c r="I547" s="214">
        <f t="shared" si="15"/>
        <v>0.97770765703389251</v>
      </c>
      <c r="J547" s="94"/>
    </row>
    <row r="548" spans="1:10" ht="166.5" thickBot="1" x14ac:dyDescent="0.3">
      <c r="A548" s="206" t="s">
        <v>948</v>
      </c>
      <c r="B548" s="206" t="s">
        <v>965</v>
      </c>
      <c r="C548" s="206" t="s">
        <v>966</v>
      </c>
      <c r="D548" s="221">
        <v>1</v>
      </c>
      <c r="E548" s="221">
        <v>0</v>
      </c>
      <c r="F548" s="208">
        <f t="shared" si="16"/>
        <v>0</v>
      </c>
      <c r="G548" s="231">
        <v>533.96</v>
      </c>
      <c r="H548" s="231">
        <v>517.44000000000005</v>
      </c>
      <c r="I548" s="208">
        <f t="shared" si="15"/>
        <v>0.96906135291033035</v>
      </c>
      <c r="J548" s="94"/>
    </row>
    <row r="549" spans="1:10" ht="179.25" thickBot="1" x14ac:dyDescent="0.3">
      <c r="A549" s="211" t="s">
        <v>948</v>
      </c>
      <c r="B549" s="212" t="s">
        <v>967</v>
      </c>
      <c r="C549" s="212" t="s">
        <v>968</v>
      </c>
      <c r="D549" s="220">
        <v>1</v>
      </c>
      <c r="E549" s="220">
        <v>1</v>
      </c>
      <c r="F549" s="214">
        <f t="shared" si="16"/>
        <v>1</v>
      </c>
      <c r="G549" s="229">
        <v>3067.3999999999978</v>
      </c>
      <c r="H549" s="229">
        <v>2772</v>
      </c>
      <c r="I549" s="214">
        <f t="shared" si="15"/>
        <v>0.9036969420356008</v>
      </c>
      <c r="J549" s="94"/>
    </row>
    <row r="550" spans="1:10" ht="179.25" thickBot="1" x14ac:dyDescent="0.3">
      <c r="A550" s="206" t="s">
        <v>948</v>
      </c>
      <c r="B550" s="206" t="s">
        <v>967</v>
      </c>
      <c r="C550" s="206" t="s">
        <v>968</v>
      </c>
      <c r="D550" s="221">
        <v>1</v>
      </c>
      <c r="E550" s="221">
        <v>1</v>
      </c>
      <c r="F550" s="208">
        <f t="shared" si="16"/>
        <v>1</v>
      </c>
      <c r="G550" s="231">
        <v>14908.449999999997</v>
      </c>
      <c r="H550" s="231">
        <v>12236.14</v>
      </c>
      <c r="I550" s="208">
        <f t="shared" si="15"/>
        <v>0.8207519896434573</v>
      </c>
      <c r="J550" s="94"/>
    </row>
    <row r="551" spans="1:10" ht="243" thickBot="1" x14ac:dyDescent="0.3">
      <c r="A551" s="211" t="s">
        <v>948</v>
      </c>
      <c r="B551" s="212" t="s">
        <v>969</v>
      </c>
      <c r="C551" s="212" t="s">
        <v>970</v>
      </c>
      <c r="D551" s="220">
        <v>1</v>
      </c>
      <c r="E551" s="220">
        <v>1</v>
      </c>
      <c r="F551" s="214">
        <f t="shared" si="16"/>
        <v>1</v>
      </c>
      <c r="G551" s="229">
        <v>0</v>
      </c>
      <c r="H551" s="229">
        <v>0</v>
      </c>
      <c r="I551" s="214">
        <v>0</v>
      </c>
      <c r="J551" s="94"/>
    </row>
    <row r="552" spans="1:10" ht="217.5" thickBot="1" x14ac:dyDescent="0.3">
      <c r="A552" s="206" t="s">
        <v>948</v>
      </c>
      <c r="B552" s="206" t="s">
        <v>971</v>
      </c>
      <c r="C552" s="206" t="s">
        <v>972</v>
      </c>
      <c r="D552" s="221">
        <v>1</v>
      </c>
      <c r="E552" s="221">
        <v>1</v>
      </c>
      <c r="F552" s="208">
        <f t="shared" si="16"/>
        <v>1</v>
      </c>
      <c r="G552" s="231">
        <v>6029.5</v>
      </c>
      <c r="H552" s="231">
        <v>6029.5</v>
      </c>
      <c r="I552" s="208">
        <f t="shared" si="15"/>
        <v>1</v>
      </c>
      <c r="J552" s="94"/>
    </row>
    <row r="553" spans="1:10" ht="102.75" thickBot="1" x14ac:dyDescent="0.3">
      <c r="A553" s="211" t="s">
        <v>948</v>
      </c>
      <c r="B553" s="212" t="s">
        <v>973</v>
      </c>
      <c r="C553" s="212" t="s">
        <v>974</v>
      </c>
      <c r="D553" s="213">
        <v>1</v>
      </c>
      <c r="E553" s="213">
        <v>1</v>
      </c>
      <c r="F553" s="214">
        <f t="shared" si="16"/>
        <v>1</v>
      </c>
      <c r="G553" s="229">
        <v>0</v>
      </c>
      <c r="H553" s="229">
        <v>0</v>
      </c>
      <c r="I553" s="214">
        <v>0</v>
      </c>
      <c r="J553" s="94"/>
    </row>
    <row r="554" spans="1:10" ht="204.75" thickBot="1" x14ac:dyDescent="0.3">
      <c r="A554" s="206" t="s">
        <v>948</v>
      </c>
      <c r="B554" s="206" t="s">
        <v>975</v>
      </c>
      <c r="C554" s="206" t="s">
        <v>976</v>
      </c>
      <c r="D554" s="221">
        <v>1</v>
      </c>
      <c r="E554" s="221">
        <v>0</v>
      </c>
      <c r="F554" s="208">
        <f t="shared" si="16"/>
        <v>0</v>
      </c>
      <c r="G554" s="231">
        <v>2508</v>
      </c>
      <c r="H554" s="231">
        <v>0</v>
      </c>
      <c r="I554" s="208">
        <f t="shared" si="15"/>
        <v>0</v>
      </c>
      <c r="J554" s="94"/>
    </row>
    <row r="555" spans="1:10" ht="141" thickBot="1" x14ac:dyDescent="0.3">
      <c r="A555" s="211" t="s">
        <v>948</v>
      </c>
      <c r="B555" s="212" t="s">
        <v>977</v>
      </c>
      <c r="C555" s="212" t="s">
        <v>978</v>
      </c>
      <c r="D555" s="220">
        <v>1</v>
      </c>
      <c r="E555" s="220">
        <v>1</v>
      </c>
      <c r="F555" s="214">
        <f t="shared" si="16"/>
        <v>1</v>
      </c>
      <c r="G555" s="229">
        <v>7091.84</v>
      </c>
      <c r="H555" s="229">
        <v>7091.84</v>
      </c>
      <c r="I555" s="214">
        <f t="shared" si="15"/>
        <v>1</v>
      </c>
      <c r="J555" s="94"/>
    </row>
    <row r="556" spans="1:10" ht="153.75" thickBot="1" x14ac:dyDescent="0.3">
      <c r="A556" s="206" t="s">
        <v>948</v>
      </c>
      <c r="B556" s="206" t="s">
        <v>979</v>
      </c>
      <c r="C556" s="206" t="s">
        <v>980</v>
      </c>
      <c r="D556" s="221">
        <v>1</v>
      </c>
      <c r="E556" s="221">
        <v>1</v>
      </c>
      <c r="F556" s="208">
        <f t="shared" si="16"/>
        <v>1</v>
      </c>
      <c r="G556" s="231">
        <v>1680</v>
      </c>
      <c r="H556" s="231">
        <v>1680</v>
      </c>
      <c r="I556" s="208">
        <f t="shared" si="15"/>
        <v>1</v>
      </c>
      <c r="J556" s="94"/>
    </row>
    <row r="557" spans="1:10" ht="153.75" thickBot="1" x14ac:dyDescent="0.3">
      <c r="A557" s="211" t="s">
        <v>948</v>
      </c>
      <c r="B557" s="212" t="s">
        <v>979</v>
      </c>
      <c r="C557" s="212" t="s">
        <v>980</v>
      </c>
      <c r="D557" s="220">
        <v>1</v>
      </c>
      <c r="E557" s="220">
        <v>1</v>
      </c>
      <c r="F557" s="214">
        <f t="shared" si="16"/>
        <v>1</v>
      </c>
      <c r="G557" s="229">
        <v>1657.6</v>
      </c>
      <c r="H557" s="229">
        <v>1657.6</v>
      </c>
      <c r="I557" s="214">
        <f t="shared" si="15"/>
        <v>1</v>
      </c>
      <c r="J557" s="94"/>
    </row>
    <row r="558" spans="1:10" ht="230.25" thickBot="1" x14ac:dyDescent="0.3">
      <c r="A558" s="206" t="s">
        <v>948</v>
      </c>
      <c r="B558" s="206" t="s">
        <v>981</v>
      </c>
      <c r="C558" s="206" t="s">
        <v>982</v>
      </c>
      <c r="D558" s="221">
        <v>1</v>
      </c>
      <c r="E558" s="221">
        <v>1</v>
      </c>
      <c r="F558" s="208">
        <f t="shared" si="16"/>
        <v>1</v>
      </c>
      <c r="G558" s="231">
        <v>571457.81000000006</v>
      </c>
      <c r="H558" s="231">
        <v>571457.81000000006</v>
      </c>
      <c r="I558" s="208">
        <f t="shared" si="15"/>
        <v>1</v>
      </c>
      <c r="J558" s="94"/>
    </row>
    <row r="559" spans="1:10" ht="179.25" thickBot="1" x14ac:dyDescent="0.3">
      <c r="A559" s="211" t="s">
        <v>948</v>
      </c>
      <c r="B559" s="212" t="s">
        <v>983</v>
      </c>
      <c r="C559" s="212" t="s">
        <v>984</v>
      </c>
      <c r="D559" s="220">
        <v>1</v>
      </c>
      <c r="E559" s="220">
        <v>1</v>
      </c>
      <c r="F559" s="214">
        <f t="shared" si="16"/>
        <v>1</v>
      </c>
      <c r="G559" s="229">
        <v>13164.89</v>
      </c>
      <c r="H559" s="229">
        <v>13164.890000000001</v>
      </c>
      <c r="I559" s="214">
        <f t="shared" si="15"/>
        <v>1.0000000000000002</v>
      </c>
      <c r="J559" s="94"/>
    </row>
    <row r="560" spans="1:10" ht="294" thickBot="1" x14ac:dyDescent="0.3">
      <c r="A560" s="206" t="s">
        <v>985</v>
      </c>
      <c r="B560" s="206" t="s">
        <v>986</v>
      </c>
      <c r="C560" s="206" t="s">
        <v>987</v>
      </c>
      <c r="D560" s="221">
        <v>24</v>
      </c>
      <c r="E560" s="221">
        <v>24</v>
      </c>
      <c r="F560" s="208">
        <f t="shared" si="16"/>
        <v>1</v>
      </c>
      <c r="G560" s="231">
        <v>1309.6399999999994</v>
      </c>
      <c r="H560" s="231">
        <v>1309.6400000000001</v>
      </c>
      <c r="I560" s="208">
        <f t="shared" si="15"/>
        <v>1.0000000000000004</v>
      </c>
      <c r="J560" s="94"/>
    </row>
    <row r="561" spans="1:10" ht="294" thickBot="1" x14ac:dyDescent="0.3">
      <c r="A561" s="211" t="s">
        <v>985</v>
      </c>
      <c r="B561" s="212" t="s">
        <v>986</v>
      </c>
      <c r="C561" s="212" t="s">
        <v>987</v>
      </c>
      <c r="D561" s="220">
        <v>24</v>
      </c>
      <c r="E561" s="220">
        <v>24.5</v>
      </c>
      <c r="F561" s="214">
        <f t="shared" si="16"/>
        <v>1.0208333333333333</v>
      </c>
      <c r="G561" s="229">
        <v>700</v>
      </c>
      <c r="H561" s="229">
        <v>165</v>
      </c>
      <c r="I561" s="214">
        <f t="shared" ref="I561:I607" si="17">H561/G561</f>
        <v>0.23571428571428571</v>
      </c>
      <c r="J561" s="94"/>
    </row>
    <row r="562" spans="1:10" ht="192" thickBot="1" x14ac:dyDescent="0.3">
      <c r="A562" s="206" t="s">
        <v>985</v>
      </c>
      <c r="B562" s="206" t="s">
        <v>988</v>
      </c>
      <c r="C562" s="206" t="s">
        <v>989</v>
      </c>
      <c r="D562" s="221">
        <v>1</v>
      </c>
      <c r="E562" s="221">
        <v>1</v>
      </c>
      <c r="F562" s="208">
        <f t="shared" si="16"/>
        <v>1</v>
      </c>
      <c r="G562" s="231">
        <v>287.01</v>
      </c>
      <c r="H562" s="231">
        <v>287.01</v>
      </c>
      <c r="I562" s="208">
        <f t="shared" si="17"/>
        <v>1</v>
      </c>
      <c r="J562" s="94"/>
    </row>
    <row r="563" spans="1:10" ht="281.25" thickBot="1" x14ac:dyDescent="0.3">
      <c r="A563" s="211" t="s">
        <v>985</v>
      </c>
      <c r="B563" s="212" t="s">
        <v>990</v>
      </c>
      <c r="C563" s="212" t="s">
        <v>991</v>
      </c>
      <c r="D563" s="220">
        <v>3</v>
      </c>
      <c r="E563" s="220">
        <v>3</v>
      </c>
      <c r="F563" s="214">
        <f t="shared" si="16"/>
        <v>1</v>
      </c>
      <c r="G563" s="229">
        <v>504</v>
      </c>
      <c r="H563" s="229">
        <v>504</v>
      </c>
      <c r="I563" s="214">
        <f t="shared" si="17"/>
        <v>1</v>
      </c>
      <c r="J563" s="94"/>
    </row>
    <row r="564" spans="1:10" ht="90" thickBot="1" x14ac:dyDescent="0.3">
      <c r="A564" s="206" t="s">
        <v>985</v>
      </c>
      <c r="B564" s="206" t="s">
        <v>992</v>
      </c>
      <c r="C564" s="206" t="s">
        <v>993</v>
      </c>
      <c r="D564" s="223">
        <v>1</v>
      </c>
      <c r="E564" s="223">
        <v>1</v>
      </c>
      <c r="F564" s="208">
        <f t="shared" si="16"/>
        <v>1</v>
      </c>
      <c r="G564" s="221">
        <v>0</v>
      </c>
      <c r="H564" s="221">
        <v>0</v>
      </c>
      <c r="I564" s="208">
        <v>0</v>
      </c>
      <c r="J564" s="94"/>
    </row>
    <row r="565" spans="1:10" ht="192" thickBot="1" x14ac:dyDescent="0.3">
      <c r="A565" s="211" t="s">
        <v>985</v>
      </c>
      <c r="B565" s="212" t="s">
        <v>994</v>
      </c>
      <c r="C565" s="212" t="s">
        <v>995</v>
      </c>
      <c r="D565" s="222">
        <v>11</v>
      </c>
      <c r="E565" s="222">
        <v>11</v>
      </c>
      <c r="F565" s="214">
        <f t="shared" si="16"/>
        <v>1</v>
      </c>
      <c r="G565" s="220">
        <v>0</v>
      </c>
      <c r="H565" s="220">
        <v>0</v>
      </c>
      <c r="I565" s="214">
        <v>0</v>
      </c>
      <c r="J565" s="94"/>
    </row>
    <row r="566" spans="1:10" ht="255.75" thickBot="1" x14ac:dyDescent="0.3">
      <c r="A566" s="206" t="s">
        <v>985</v>
      </c>
      <c r="B566" s="206" t="s">
        <v>996</v>
      </c>
      <c r="C566" s="206" t="s">
        <v>997</v>
      </c>
      <c r="D566" s="223">
        <v>2</v>
      </c>
      <c r="E566" s="223">
        <v>2</v>
      </c>
      <c r="F566" s="208">
        <f t="shared" si="16"/>
        <v>1</v>
      </c>
      <c r="G566" s="231">
        <v>0</v>
      </c>
      <c r="H566" s="231">
        <v>0</v>
      </c>
      <c r="I566" s="208">
        <v>0</v>
      </c>
      <c r="J566" s="94"/>
    </row>
    <row r="567" spans="1:10" ht="166.5" thickBot="1" x14ac:dyDescent="0.3">
      <c r="A567" s="211" t="s">
        <v>985</v>
      </c>
      <c r="B567" s="212" t="s">
        <v>998</v>
      </c>
      <c r="C567" s="212" t="s">
        <v>999</v>
      </c>
      <c r="D567" s="222">
        <v>12</v>
      </c>
      <c r="E567" s="222">
        <v>12</v>
      </c>
      <c r="F567" s="214">
        <f t="shared" si="16"/>
        <v>1</v>
      </c>
      <c r="G567" s="229">
        <v>0</v>
      </c>
      <c r="H567" s="229">
        <v>0</v>
      </c>
      <c r="I567" s="214">
        <v>0</v>
      </c>
      <c r="J567" s="94"/>
    </row>
    <row r="568" spans="1:10" ht="166.5" thickBot="1" x14ac:dyDescent="0.3">
      <c r="A568" s="206" t="s">
        <v>985</v>
      </c>
      <c r="B568" s="206" t="s">
        <v>1000</v>
      </c>
      <c r="C568" s="206" t="s">
        <v>1001</v>
      </c>
      <c r="D568" s="221">
        <v>1</v>
      </c>
      <c r="E568" s="221">
        <v>1</v>
      </c>
      <c r="F568" s="208">
        <f t="shared" si="16"/>
        <v>1</v>
      </c>
      <c r="G568" s="231">
        <v>16</v>
      </c>
      <c r="H568" s="231">
        <v>16</v>
      </c>
      <c r="I568" s="208">
        <f t="shared" si="17"/>
        <v>1</v>
      </c>
      <c r="J568" s="94"/>
    </row>
    <row r="569" spans="1:10" ht="166.5" thickBot="1" x14ac:dyDescent="0.3">
      <c r="A569" s="211" t="s">
        <v>985</v>
      </c>
      <c r="B569" s="212" t="s">
        <v>1000</v>
      </c>
      <c r="C569" s="212" t="s">
        <v>1001</v>
      </c>
      <c r="D569" s="220">
        <v>1</v>
      </c>
      <c r="E569" s="220">
        <v>1</v>
      </c>
      <c r="F569" s="214">
        <f t="shared" si="16"/>
        <v>1</v>
      </c>
      <c r="G569" s="229">
        <v>260</v>
      </c>
      <c r="H569" s="229">
        <v>235.67</v>
      </c>
      <c r="I569" s="214">
        <f t="shared" si="17"/>
        <v>0.90642307692307689</v>
      </c>
      <c r="J569" s="94"/>
    </row>
    <row r="570" spans="1:10" ht="217.5" thickBot="1" x14ac:dyDescent="0.3">
      <c r="A570" s="206" t="s">
        <v>1002</v>
      </c>
      <c r="B570" s="206" t="s">
        <v>1003</v>
      </c>
      <c r="C570" s="206" t="s">
        <v>1004</v>
      </c>
      <c r="D570" s="221">
        <v>0</v>
      </c>
      <c r="E570" s="221">
        <v>0</v>
      </c>
      <c r="F570" s="232">
        <v>0</v>
      </c>
      <c r="G570" s="231">
        <v>0</v>
      </c>
      <c r="H570" s="231">
        <v>0</v>
      </c>
      <c r="I570" s="208">
        <v>0</v>
      </c>
      <c r="J570" s="94"/>
    </row>
    <row r="571" spans="1:10" ht="217.5" thickBot="1" x14ac:dyDescent="0.3">
      <c r="A571" s="211" t="s">
        <v>1002</v>
      </c>
      <c r="B571" s="212" t="s">
        <v>1003</v>
      </c>
      <c r="C571" s="212" t="s">
        <v>1004</v>
      </c>
      <c r="D571" s="220">
        <v>1</v>
      </c>
      <c r="E571" s="220">
        <v>0</v>
      </c>
      <c r="F571" s="214">
        <f t="shared" si="16"/>
        <v>0</v>
      </c>
      <c r="G571" s="229">
        <v>0</v>
      </c>
      <c r="H571" s="229">
        <v>0</v>
      </c>
      <c r="I571" s="214">
        <v>0</v>
      </c>
      <c r="J571" s="94"/>
    </row>
    <row r="572" spans="1:10" ht="217.5" thickBot="1" x14ac:dyDescent="0.3">
      <c r="A572" s="206" t="s">
        <v>1002</v>
      </c>
      <c r="B572" s="206" t="s">
        <v>1003</v>
      </c>
      <c r="C572" s="206" t="s">
        <v>1004</v>
      </c>
      <c r="D572" s="221">
        <v>1</v>
      </c>
      <c r="E572" s="221">
        <v>0</v>
      </c>
      <c r="F572" s="208">
        <f t="shared" si="16"/>
        <v>0</v>
      </c>
      <c r="G572" s="231">
        <v>0</v>
      </c>
      <c r="H572" s="231">
        <v>0</v>
      </c>
      <c r="I572" s="208">
        <v>0</v>
      </c>
      <c r="J572" s="94"/>
    </row>
    <row r="573" spans="1:10" ht="179.25" thickBot="1" x14ac:dyDescent="0.3">
      <c r="A573" s="211" t="s">
        <v>1002</v>
      </c>
      <c r="B573" s="212" t="s">
        <v>1005</v>
      </c>
      <c r="C573" s="212"/>
      <c r="D573" s="222"/>
      <c r="E573" s="222">
        <v>0</v>
      </c>
      <c r="F573" s="214">
        <v>0</v>
      </c>
      <c r="G573" s="229">
        <v>0</v>
      </c>
      <c r="H573" s="229">
        <v>0</v>
      </c>
      <c r="I573" s="214">
        <v>0</v>
      </c>
      <c r="J573" s="94"/>
    </row>
    <row r="574" spans="1:10" ht="179.25" thickBot="1" x14ac:dyDescent="0.3">
      <c r="A574" s="206" t="s">
        <v>1002</v>
      </c>
      <c r="B574" s="206" t="s">
        <v>1005</v>
      </c>
      <c r="C574" s="206"/>
      <c r="D574" s="223"/>
      <c r="E574" s="223">
        <v>0</v>
      </c>
      <c r="F574" s="208">
        <v>0</v>
      </c>
      <c r="G574" s="231">
        <v>0</v>
      </c>
      <c r="H574" s="231">
        <v>0</v>
      </c>
      <c r="I574" s="208">
        <v>0</v>
      </c>
      <c r="J574" s="94"/>
    </row>
    <row r="575" spans="1:10" ht="179.25" thickBot="1" x14ac:dyDescent="0.3">
      <c r="A575" s="211" t="s">
        <v>1002</v>
      </c>
      <c r="B575" s="212" t="s">
        <v>1005</v>
      </c>
      <c r="C575" s="212"/>
      <c r="D575" s="222"/>
      <c r="E575" s="222">
        <v>0</v>
      </c>
      <c r="F575" s="214">
        <v>0</v>
      </c>
      <c r="G575" s="229">
        <v>0</v>
      </c>
      <c r="H575" s="229">
        <v>0</v>
      </c>
      <c r="I575" s="214">
        <v>0</v>
      </c>
      <c r="J575" s="94"/>
    </row>
    <row r="576" spans="1:10" ht="179.25" thickBot="1" x14ac:dyDescent="0.3">
      <c r="A576" s="206" t="s">
        <v>1002</v>
      </c>
      <c r="B576" s="206" t="s">
        <v>1006</v>
      </c>
      <c r="C576" s="206"/>
      <c r="D576" s="223"/>
      <c r="E576" s="223">
        <v>0</v>
      </c>
      <c r="F576" s="208">
        <v>0</v>
      </c>
      <c r="G576" s="231">
        <v>13099.04</v>
      </c>
      <c r="H576" s="231">
        <v>6820.87</v>
      </c>
      <c r="I576" s="208">
        <f t="shared" si="17"/>
        <v>0.5207152585227619</v>
      </c>
      <c r="J576" s="94"/>
    </row>
    <row r="577" spans="1:10" ht="179.25" thickBot="1" x14ac:dyDescent="0.3">
      <c r="A577" s="211" t="s">
        <v>1002</v>
      </c>
      <c r="B577" s="212" t="s">
        <v>1006</v>
      </c>
      <c r="C577" s="212"/>
      <c r="D577" s="222"/>
      <c r="E577" s="222">
        <v>0</v>
      </c>
      <c r="F577" s="214">
        <v>0</v>
      </c>
      <c r="G577" s="229">
        <v>9092.18</v>
      </c>
      <c r="H577" s="229">
        <v>4709.82</v>
      </c>
      <c r="I577" s="214">
        <f t="shared" si="17"/>
        <v>0.51800778251200474</v>
      </c>
      <c r="J577" s="94"/>
    </row>
    <row r="578" spans="1:10" ht="179.25" thickBot="1" x14ac:dyDescent="0.3">
      <c r="A578" s="206" t="s">
        <v>1002</v>
      </c>
      <c r="B578" s="206" t="s">
        <v>1006</v>
      </c>
      <c r="C578" s="206"/>
      <c r="D578" s="221"/>
      <c r="E578" s="221">
        <v>0</v>
      </c>
      <c r="F578" s="208">
        <v>0</v>
      </c>
      <c r="G578" s="231">
        <v>10997.25</v>
      </c>
      <c r="H578" s="231">
        <v>5749.1</v>
      </c>
      <c r="I578" s="208">
        <f t="shared" si="17"/>
        <v>0.52277614858260024</v>
      </c>
      <c r="J578" s="94"/>
    </row>
    <row r="579" spans="1:10" ht="204.75" thickBot="1" x14ac:dyDescent="0.3">
      <c r="A579" s="211" t="s">
        <v>1007</v>
      </c>
      <c r="B579" s="212" t="s">
        <v>1008</v>
      </c>
      <c r="C579" s="212" t="s">
        <v>131</v>
      </c>
      <c r="D579" s="213">
        <v>0.82499999999999984</v>
      </c>
      <c r="E579" s="213">
        <v>0.39500000000000002</v>
      </c>
      <c r="F579" s="214">
        <f t="shared" si="16"/>
        <v>0.47878787878787887</v>
      </c>
      <c r="G579" s="229">
        <v>0</v>
      </c>
      <c r="H579" s="229">
        <v>0</v>
      </c>
      <c r="I579" s="214">
        <v>0</v>
      </c>
      <c r="J579" s="94"/>
    </row>
    <row r="580" spans="1:10" ht="204.75" thickBot="1" x14ac:dyDescent="0.3">
      <c r="A580" s="206" t="s">
        <v>1007</v>
      </c>
      <c r="B580" s="206" t="s">
        <v>1008</v>
      </c>
      <c r="C580" s="206" t="s">
        <v>1009</v>
      </c>
      <c r="D580" s="207">
        <v>0.89999999999999991</v>
      </c>
      <c r="E580" s="207">
        <v>0.30000000000000004</v>
      </c>
      <c r="F580" s="208">
        <f t="shared" si="16"/>
        <v>0.33333333333333343</v>
      </c>
      <c r="G580" s="221">
        <v>61.409999999999968</v>
      </c>
      <c r="H580" s="221">
        <v>0</v>
      </c>
      <c r="I580" s="208">
        <f t="shared" si="17"/>
        <v>0</v>
      </c>
      <c r="J580" s="94"/>
    </row>
    <row r="581" spans="1:10" ht="204.75" thickBot="1" x14ac:dyDescent="0.3">
      <c r="A581" s="211" t="s">
        <v>1007</v>
      </c>
      <c r="B581" s="212" t="s">
        <v>1010</v>
      </c>
      <c r="C581" s="212" t="s">
        <v>1011</v>
      </c>
      <c r="D581" s="220">
        <v>2</v>
      </c>
      <c r="E581" s="220">
        <v>1</v>
      </c>
      <c r="F581" s="214">
        <f t="shared" si="16"/>
        <v>0.5</v>
      </c>
      <c r="G581" s="229">
        <v>0</v>
      </c>
      <c r="H581" s="229">
        <v>0</v>
      </c>
      <c r="I581" s="214">
        <v>0</v>
      </c>
      <c r="J581" s="94"/>
    </row>
    <row r="582" spans="1:10" ht="102.75" thickBot="1" x14ac:dyDescent="0.3">
      <c r="A582" s="206" t="s">
        <v>1007</v>
      </c>
      <c r="B582" s="206" t="s">
        <v>1012</v>
      </c>
      <c r="C582" s="206" t="s">
        <v>1013</v>
      </c>
      <c r="D582" s="221">
        <v>2</v>
      </c>
      <c r="E582" s="221">
        <v>1</v>
      </c>
      <c r="F582" s="208">
        <f t="shared" si="16"/>
        <v>0.5</v>
      </c>
      <c r="G582" s="231">
        <v>0</v>
      </c>
      <c r="H582" s="231">
        <v>0</v>
      </c>
      <c r="I582" s="208">
        <v>0</v>
      </c>
      <c r="J582" s="94"/>
    </row>
    <row r="583" spans="1:10" ht="179.25" thickBot="1" x14ac:dyDescent="0.3">
      <c r="A583" s="211" t="s">
        <v>1014</v>
      </c>
      <c r="B583" s="212" t="s">
        <v>1015</v>
      </c>
      <c r="C583" s="212" t="s">
        <v>1016</v>
      </c>
      <c r="D583" s="220">
        <v>24</v>
      </c>
      <c r="E583" s="220">
        <v>2</v>
      </c>
      <c r="F583" s="214">
        <f t="shared" si="16"/>
        <v>8.3333333333333329E-2</v>
      </c>
      <c r="G583" s="229">
        <v>0</v>
      </c>
      <c r="H583" s="229">
        <v>0</v>
      </c>
      <c r="I583" s="214">
        <v>0</v>
      </c>
      <c r="J583" s="94"/>
    </row>
    <row r="584" spans="1:10" ht="179.25" thickBot="1" x14ac:dyDescent="0.3">
      <c r="A584" s="206" t="s">
        <v>1014</v>
      </c>
      <c r="B584" s="206" t="s">
        <v>1015</v>
      </c>
      <c r="C584" s="206" t="s">
        <v>1016</v>
      </c>
      <c r="D584" s="221">
        <v>24</v>
      </c>
      <c r="E584" s="221">
        <v>2</v>
      </c>
      <c r="F584" s="208">
        <f t="shared" si="16"/>
        <v>8.3333333333333329E-2</v>
      </c>
      <c r="G584" s="231">
        <v>0</v>
      </c>
      <c r="H584" s="231">
        <v>0</v>
      </c>
      <c r="I584" s="208">
        <v>0</v>
      </c>
      <c r="J584" s="94"/>
    </row>
    <row r="585" spans="1:10" ht="153.75" thickBot="1" x14ac:dyDescent="0.3">
      <c r="A585" s="211" t="s">
        <v>1014</v>
      </c>
      <c r="B585" s="212" t="s">
        <v>1017</v>
      </c>
      <c r="C585" s="212" t="s">
        <v>1018</v>
      </c>
      <c r="D585" s="220">
        <v>24</v>
      </c>
      <c r="E585" s="220">
        <v>2</v>
      </c>
      <c r="F585" s="214">
        <f t="shared" ref="F585:F635" si="18">E585/D585</f>
        <v>8.3333333333333329E-2</v>
      </c>
      <c r="G585" s="229">
        <v>1040</v>
      </c>
      <c r="H585" s="229">
        <v>962.1</v>
      </c>
      <c r="I585" s="214">
        <f t="shared" si="17"/>
        <v>0.92509615384615385</v>
      </c>
      <c r="J585" s="94"/>
    </row>
    <row r="586" spans="1:10" ht="153.75" thickBot="1" x14ac:dyDescent="0.3">
      <c r="A586" s="206" t="s">
        <v>1014</v>
      </c>
      <c r="B586" s="206" t="s">
        <v>1017</v>
      </c>
      <c r="C586" s="206" t="s">
        <v>1018</v>
      </c>
      <c r="D586" s="221">
        <v>24</v>
      </c>
      <c r="E586" s="221">
        <v>2</v>
      </c>
      <c r="F586" s="208">
        <f t="shared" si="18"/>
        <v>8.3333333333333329E-2</v>
      </c>
      <c r="G586" s="231">
        <v>640</v>
      </c>
      <c r="H586" s="231">
        <v>0</v>
      </c>
      <c r="I586" s="208">
        <f t="shared" si="17"/>
        <v>0</v>
      </c>
      <c r="J586" s="94"/>
    </row>
    <row r="587" spans="1:10" ht="217.5" thickBot="1" x14ac:dyDescent="0.3">
      <c r="A587" s="211" t="s">
        <v>1019</v>
      </c>
      <c r="B587" s="212" t="s">
        <v>1020</v>
      </c>
      <c r="C587" s="212" t="s">
        <v>1021</v>
      </c>
      <c r="D587" s="220">
        <v>11</v>
      </c>
      <c r="E587" s="220">
        <v>7</v>
      </c>
      <c r="F587" s="214">
        <f t="shared" si="18"/>
        <v>0.63636363636363635</v>
      </c>
      <c r="G587" s="229">
        <v>2964</v>
      </c>
      <c r="H587" s="229">
        <v>130</v>
      </c>
      <c r="I587" s="214">
        <f t="shared" si="17"/>
        <v>4.3859649122807015E-2</v>
      </c>
      <c r="J587" s="94"/>
    </row>
    <row r="588" spans="1:10" ht="192" thickBot="1" x14ac:dyDescent="0.3">
      <c r="A588" s="206" t="s">
        <v>1019</v>
      </c>
      <c r="B588" s="206" t="s">
        <v>1022</v>
      </c>
      <c r="C588" s="206" t="s">
        <v>1023</v>
      </c>
      <c r="D588" s="221">
        <v>12</v>
      </c>
      <c r="E588" s="221">
        <v>8</v>
      </c>
      <c r="F588" s="208">
        <f t="shared" si="18"/>
        <v>0.66666666666666663</v>
      </c>
      <c r="G588" s="231">
        <v>2964</v>
      </c>
      <c r="H588" s="231">
        <v>22.3</v>
      </c>
      <c r="I588" s="208">
        <f t="shared" si="17"/>
        <v>7.5236167341430505E-3</v>
      </c>
      <c r="J588" s="94"/>
    </row>
    <row r="589" spans="1:10" ht="179.25" thickBot="1" x14ac:dyDescent="0.3">
      <c r="A589" s="211" t="s">
        <v>1024</v>
      </c>
      <c r="B589" s="212" t="s">
        <v>1025</v>
      </c>
      <c r="C589" s="212" t="s">
        <v>1026</v>
      </c>
      <c r="D589" s="220">
        <v>6</v>
      </c>
      <c r="E589" s="220">
        <v>5</v>
      </c>
      <c r="F589" s="214">
        <f t="shared" si="18"/>
        <v>0.83333333333333337</v>
      </c>
      <c r="G589" s="229">
        <v>640</v>
      </c>
      <c r="H589" s="229">
        <v>597.31999999999994</v>
      </c>
      <c r="I589" s="214">
        <f t="shared" si="17"/>
        <v>0.93331249999999988</v>
      </c>
      <c r="J589" s="94"/>
    </row>
    <row r="590" spans="1:10" ht="141" thickBot="1" x14ac:dyDescent="0.3">
      <c r="A590" s="206" t="s">
        <v>1024</v>
      </c>
      <c r="B590" s="206" t="s">
        <v>1027</v>
      </c>
      <c r="C590" s="206" t="s">
        <v>1028</v>
      </c>
      <c r="D590" s="221">
        <v>5</v>
      </c>
      <c r="E590" s="221">
        <v>5</v>
      </c>
      <c r="F590" s="208">
        <f t="shared" si="18"/>
        <v>1</v>
      </c>
      <c r="G590" s="231">
        <v>480</v>
      </c>
      <c r="H590" s="231">
        <v>390</v>
      </c>
      <c r="I590" s="208">
        <f t="shared" si="17"/>
        <v>0.8125</v>
      </c>
      <c r="J590" s="94"/>
    </row>
    <row r="591" spans="1:10" ht="128.25" thickBot="1" x14ac:dyDescent="0.3">
      <c r="A591" s="211" t="s">
        <v>1024</v>
      </c>
      <c r="B591" s="212" t="s">
        <v>1029</v>
      </c>
      <c r="C591" s="212" t="s">
        <v>1030</v>
      </c>
      <c r="D591" s="220">
        <v>6</v>
      </c>
      <c r="E591" s="220">
        <v>5</v>
      </c>
      <c r="F591" s="214">
        <f t="shared" si="18"/>
        <v>0.83333333333333337</v>
      </c>
      <c r="G591" s="229">
        <v>0</v>
      </c>
      <c r="H591" s="229">
        <v>0</v>
      </c>
      <c r="I591" s="214">
        <v>0</v>
      </c>
      <c r="J591" s="94"/>
    </row>
    <row r="592" spans="1:10" ht="128.25" thickBot="1" x14ac:dyDescent="0.3">
      <c r="A592" s="206" t="s">
        <v>1024</v>
      </c>
      <c r="B592" s="206" t="s">
        <v>1031</v>
      </c>
      <c r="C592" s="206" t="s">
        <v>1032</v>
      </c>
      <c r="D592" s="221">
        <v>6</v>
      </c>
      <c r="E592" s="221">
        <v>5</v>
      </c>
      <c r="F592" s="208">
        <f t="shared" si="18"/>
        <v>0.83333333333333337</v>
      </c>
      <c r="G592" s="231">
        <v>0</v>
      </c>
      <c r="H592" s="231">
        <v>0</v>
      </c>
      <c r="I592" s="208">
        <v>0</v>
      </c>
      <c r="J592" s="94"/>
    </row>
    <row r="593" spans="1:10" ht="77.25" thickBot="1" x14ac:dyDescent="0.3">
      <c r="A593" s="211" t="s">
        <v>1033</v>
      </c>
      <c r="B593" s="212" t="s">
        <v>1034</v>
      </c>
      <c r="C593" s="212" t="s">
        <v>1035</v>
      </c>
      <c r="D593" s="220">
        <v>2</v>
      </c>
      <c r="E593" s="220">
        <v>2</v>
      </c>
      <c r="F593" s="214">
        <f t="shared" si="18"/>
        <v>1</v>
      </c>
      <c r="G593" s="229">
        <v>0</v>
      </c>
      <c r="H593" s="229">
        <v>0</v>
      </c>
      <c r="I593" s="214">
        <v>0</v>
      </c>
      <c r="J593" s="94"/>
    </row>
    <row r="594" spans="1:10" ht="128.25" thickBot="1" x14ac:dyDescent="0.3">
      <c r="A594" s="206" t="s">
        <v>1033</v>
      </c>
      <c r="B594" s="206" t="s">
        <v>1036</v>
      </c>
      <c r="C594" s="206" t="s">
        <v>1037</v>
      </c>
      <c r="D594" s="221">
        <v>6</v>
      </c>
      <c r="E594" s="221">
        <v>6</v>
      </c>
      <c r="F594" s="208">
        <f t="shared" si="18"/>
        <v>1</v>
      </c>
      <c r="G594" s="221">
        <v>0</v>
      </c>
      <c r="H594" s="221">
        <v>0</v>
      </c>
      <c r="I594" s="208">
        <v>0</v>
      </c>
      <c r="J594" s="94"/>
    </row>
    <row r="595" spans="1:10" ht="128.25" thickBot="1" x14ac:dyDescent="0.3">
      <c r="A595" s="211" t="s">
        <v>1033</v>
      </c>
      <c r="B595" s="212" t="s">
        <v>1036</v>
      </c>
      <c r="C595" s="212" t="s">
        <v>1037</v>
      </c>
      <c r="D595" s="220">
        <v>6</v>
      </c>
      <c r="E595" s="220">
        <v>6</v>
      </c>
      <c r="F595" s="214">
        <f t="shared" si="18"/>
        <v>1</v>
      </c>
      <c r="G595" s="229">
        <v>200</v>
      </c>
      <c r="H595" s="229">
        <v>200</v>
      </c>
      <c r="I595" s="214">
        <f t="shared" si="17"/>
        <v>1</v>
      </c>
      <c r="J595" s="94"/>
    </row>
    <row r="596" spans="1:10" ht="115.5" thickBot="1" x14ac:dyDescent="0.3">
      <c r="A596" s="206" t="s">
        <v>1033</v>
      </c>
      <c r="B596" s="206" t="s">
        <v>1038</v>
      </c>
      <c r="C596" s="206" t="s">
        <v>1039</v>
      </c>
      <c r="D596" s="221">
        <v>1</v>
      </c>
      <c r="E596" s="221">
        <v>0</v>
      </c>
      <c r="F596" s="208">
        <f t="shared" si="18"/>
        <v>0</v>
      </c>
      <c r="G596" s="221">
        <v>0</v>
      </c>
      <c r="H596" s="221">
        <v>0</v>
      </c>
      <c r="I596" s="208">
        <v>0</v>
      </c>
      <c r="J596" s="94"/>
    </row>
    <row r="597" spans="1:10" ht="230.25" thickBot="1" x14ac:dyDescent="0.3">
      <c r="A597" s="211" t="s">
        <v>1040</v>
      </c>
      <c r="B597" s="212" t="s">
        <v>1041</v>
      </c>
      <c r="C597" s="212" t="s">
        <v>1042</v>
      </c>
      <c r="D597" s="220">
        <v>1</v>
      </c>
      <c r="E597" s="220">
        <v>1</v>
      </c>
      <c r="F597" s="214">
        <f t="shared" si="18"/>
        <v>1</v>
      </c>
      <c r="G597" s="220">
        <v>0</v>
      </c>
      <c r="H597" s="220">
        <v>0</v>
      </c>
      <c r="I597" s="214">
        <v>0</v>
      </c>
      <c r="J597" s="94"/>
    </row>
    <row r="598" spans="1:10" ht="102.75" thickBot="1" x14ac:dyDescent="0.3">
      <c r="A598" s="206" t="s">
        <v>1040</v>
      </c>
      <c r="B598" s="206" t="s">
        <v>1043</v>
      </c>
      <c r="C598" s="206" t="s">
        <v>1044</v>
      </c>
      <c r="D598" s="221">
        <v>2</v>
      </c>
      <c r="E598" s="221">
        <v>2</v>
      </c>
      <c r="F598" s="208">
        <f t="shared" si="18"/>
        <v>1</v>
      </c>
      <c r="G598" s="221">
        <v>0</v>
      </c>
      <c r="H598" s="221">
        <v>0</v>
      </c>
      <c r="I598" s="208">
        <v>0</v>
      </c>
      <c r="J598" s="94"/>
    </row>
    <row r="599" spans="1:10" ht="166.5" thickBot="1" x14ac:dyDescent="0.3">
      <c r="A599" s="211" t="s">
        <v>1040</v>
      </c>
      <c r="B599" s="212" t="s">
        <v>1045</v>
      </c>
      <c r="C599" s="212" t="s">
        <v>1046</v>
      </c>
      <c r="D599" s="220">
        <v>6</v>
      </c>
      <c r="E599" s="220">
        <v>7</v>
      </c>
      <c r="F599" s="214">
        <f t="shared" si="18"/>
        <v>1.1666666666666667</v>
      </c>
      <c r="G599" s="220">
        <v>1349.44</v>
      </c>
      <c r="H599" s="220">
        <v>583.44000000000005</v>
      </c>
      <c r="I599" s="214">
        <f t="shared" si="17"/>
        <v>0.43235712591889969</v>
      </c>
      <c r="J599" s="94"/>
    </row>
    <row r="600" spans="1:10" ht="192" thickBot="1" x14ac:dyDescent="0.3">
      <c r="A600" s="206" t="s">
        <v>1040</v>
      </c>
      <c r="B600" s="206" t="s">
        <v>1047</v>
      </c>
      <c r="C600" s="206" t="s">
        <v>1048</v>
      </c>
      <c r="D600" s="221">
        <v>6</v>
      </c>
      <c r="E600" s="221">
        <v>7</v>
      </c>
      <c r="F600" s="208">
        <f t="shared" si="18"/>
        <v>1.1666666666666667</v>
      </c>
      <c r="G600" s="221">
        <v>0</v>
      </c>
      <c r="H600" s="221">
        <v>0</v>
      </c>
      <c r="I600" s="208">
        <v>0</v>
      </c>
      <c r="J600" s="94"/>
    </row>
    <row r="601" spans="1:10" ht="141" thickBot="1" x14ac:dyDescent="0.3">
      <c r="A601" s="211" t="s">
        <v>1049</v>
      </c>
      <c r="B601" s="212" t="s">
        <v>1050</v>
      </c>
      <c r="C601" s="212" t="s">
        <v>1051</v>
      </c>
      <c r="D601" s="213">
        <v>1</v>
      </c>
      <c r="E601" s="213">
        <v>0.99999999999999989</v>
      </c>
      <c r="F601" s="214">
        <f t="shared" si="18"/>
        <v>0.99999999999999989</v>
      </c>
      <c r="G601" s="220">
        <v>0</v>
      </c>
      <c r="H601" s="220">
        <v>0</v>
      </c>
      <c r="I601" s="214">
        <v>0</v>
      </c>
      <c r="J601" s="94"/>
    </row>
    <row r="602" spans="1:10" ht="141" thickBot="1" x14ac:dyDescent="0.3">
      <c r="A602" s="206" t="s">
        <v>1049</v>
      </c>
      <c r="B602" s="206" t="s">
        <v>1050</v>
      </c>
      <c r="C602" s="206" t="s">
        <v>1051</v>
      </c>
      <c r="D602" s="207">
        <v>1</v>
      </c>
      <c r="E602" s="207">
        <v>0.99999999999999989</v>
      </c>
      <c r="F602" s="208">
        <f t="shared" si="18"/>
        <v>0.99999999999999989</v>
      </c>
      <c r="G602" s="231">
        <v>1068.1099999999999</v>
      </c>
      <c r="H602" s="231">
        <v>684.29000000000008</v>
      </c>
      <c r="I602" s="208">
        <f t="shared" si="17"/>
        <v>0.64065498871839055</v>
      </c>
      <c r="J602" s="94"/>
    </row>
    <row r="603" spans="1:10" ht="141" thickBot="1" x14ac:dyDescent="0.3">
      <c r="A603" s="211" t="s">
        <v>1049</v>
      </c>
      <c r="B603" s="212" t="s">
        <v>1050</v>
      </c>
      <c r="C603" s="212" t="s">
        <v>1051</v>
      </c>
      <c r="D603" s="213">
        <v>1</v>
      </c>
      <c r="E603" s="213">
        <v>0.99999999999999989</v>
      </c>
      <c r="F603" s="214">
        <f t="shared" si="18"/>
        <v>0.99999999999999989</v>
      </c>
      <c r="G603" s="229">
        <v>0</v>
      </c>
      <c r="H603" s="229">
        <v>0</v>
      </c>
      <c r="I603" s="214">
        <v>0</v>
      </c>
      <c r="J603" s="94"/>
    </row>
    <row r="604" spans="1:10" ht="192" thickBot="1" x14ac:dyDescent="0.3">
      <c r="A604" s="206" t="s">
        <v>1049</v>
      </c>
      <c r="B604" s="206" t="s">
        <v>1052</v>
      </c>
      <c r="C604" s="206" t="s">
        <v>1053</v>
      </c>
      <c r="D604" s="207">
        <v>1</v>
      </c>
      <c r="E604" s="207">
        <v>0.99999999999999989</v>
      </c>
      <c r="F604" s="208">
        <f t="shared" si="18"/>
        <v>0.99999999999999989</v>
      </c>
      <c r="G604" s="231">
        <v>0</v>
      </c>
      <c r="H604" s="231">
        <v>0</v>
      </c>
      <c r="I604" s="208">
        <v>0</v>
      </c>
      <c r="J604" s="94"/>
    </row>
    <row r="605" spans="1:10" ht="192" thickBot="1" x14ac:dyDescent="0.3">
      <c r="A605" s="211" t="s">
        <v>1049</v>
      </c>
      <c r="B605" s="212" t="s">
        <v>1052</v>
      </c>
      <c r="C605" s="212" t="s">
        <v>1053</v>
      </c>
      <c r="D605" s="213">
        <v>1</v>
      </c>
      <c r="E605" s="213">
        <v>0.99999999999999989</v>
      </c>
      <c r="F605" s="214">
        <f t="shared" si="18"/>
        <v>0.99999999999999989</v>
      </c>
      <c r="G605" s="220">
        <v>7940.8</v>
      </c>
      <c r="H605" s="220">
        <v>7532</v>
      </c>
      <c r="I605" s="214">
        <f t="shared" si="17"/>
        <v>0.9485190409026798</v>
      </c>
      <c r="J605" s="94"/>
    </row>
    <row r="606" spans="1:10" ht="128.25" thickBot="1" x14ac:dyDescent="0.3">
      <c r="A606" s="206" t="s">
        <v>1049</v>
      </c>
      <c r="B606" s="206" t="s">
        <v>1054</v>
      </c>
      <c r="C606" s="206" t="s">
        <v>1055</v>
      </c>
      <c r="D606" s="221">
        <v>1</v>
      </c>
      <c r="E606" s="221">
        <v>1</v>
      </c>
      <c r="F606" s="208">
        <f t="shared" si="18"/>
        <v>1</v>
      </c>
      <c r="G606" s="221">
        <v>274.42</v>
      </c>
      <c r="H606" s="221">
        <v>274.42</v>
      </c>
      <c r="I606" s="208">
        <f t="shared" si="17"/>
        <v>1</v>
      </c>
      <c r="J606" s="94"/>
    </row>
    <row r="607" spans="1:10" ht="192" thickBot="1" x14ac:dyDescent="0.3">
      <c r="A607" s="211" t="s">
        <v>1056</v>
      </c>
      <c r="B607" s="212" t="s">
        <v>1057</v>
      </c>
      <c r="C607" s="212" t="s">
        <v>1058</v>
      </c>
      <c r="D607" s="220">
        <v>24</v>
      </c>
      <c r="E607" s="220">
        <v>22</v>
      </c>
      <c r="F607" s="214">
        <f t="shared" si="18"/>
        <v>0.91666666666666663</v>
      </c>
      <c r="G607" s="220">
        <v>1680</v>
      </c>
      <c r="H607" s="220">
        <v>871.91</v>
      </c>
      <c r="I607" s="214">
        <f t="shared" si="17"/>
        <v>0.51899404761904755</v>
      </c>
      <c r="J607" s="94"/>
    </row>
    <row r="608" spans="1:10" ht="255.75" thickBot="1" x14ac:dyDescent="0.3">
      <c r="A608" s="206" t="s">
        <v>1056</v>
      </c>
      <c r="B608" s="206" t="s">
        <v>1059</v>
      </c>
      <c r="C608" s="206" t="s">
        <v>1060</v>
      </c>
      <c r="D608" s="221">
        <v>4</v>
      </c>
      <c r="E608" s="221">
        <v>3</v>
      </c>
      <c r="F608" s="208">
        <f t="shared" si="18"/>
        <v>0.75</v>
      </c>
      <c r="G608" s="221">
        <v>0</v>
      </c>
      <c r="H608" s="221">
        <v>0</v>
      </c>
      <c r="I608" s="208">
        <v>0</v>
      </c>
      <c r="J608" s="94"/>
    </row>
    <row r="609" spans="1:10" ht="281.25" thickBot="1" x14ac:dyDescent="0.3">
      <c r="A609" s="211" t="s">
        <v>1056</v>
      </c>
      <c r="B609" s="212" t="s">
        <v>1061</v>
      </c>
      <c r="C609" s="212" t="s">
        <v>1062</v>
      </c>
      <c r="D609" s="220">
        <v>2</v>
      </c>
      <c r="E609" s="220">
        <v>3</v>
      </c>
      <c r="F609" s="214">
        <f t="shared" si="18"/>
        <v>1.5</v>
      </c>
      <c r="G609" s="229">
        <v>0</v>
      </c>
      <c r="H609" s="229">
        <v>0</v>
      </c>
      <c r="I609" s="214">
        <v>0</v>
      </c>
      <c r="J609" s="94"/>
    </row>
    <row r="610" spans="1:10" ht="90" thickBot="1" x14ac:dyDescent="0.3">
      <c r="A610" s="206" t="s">
        <v>1056</v>
      </c>
      <c r="B610" s="206" t="s">
        <v>1063</v>
      </c>
      <c r="C610" s="206" t="s">
        <v>1064</v>
      </c>
      <c r="D610" s="221">
        <v>2</v>
      </c>
      <c r="E610" s="221">
        <v>1</v>
      </c>
      <c r="F610" s="208">
        <f t="shared" si="18"/>
        <v>0.5</v>
      </c>
      <c r="G610" s="231">
        <v>0</v>
      </c>
      <c r="H610" s="231">
        <v>0</v>
      </c>
      <c r="I610" s="208">
        <v>0</v>
      </c>
      <c r="J610" s="94"/>
    </row>
    <row r="611" spans="1:10" ht="268.5" thickBot="1" x14ac:dyDescent="0.3">
      <c r="A611" s="211" t="s">
        <v>1056</v>
      </c>
      <c r="B611" s="212" t="s">
        <v>1065</v>
      </c>
      <c r="C611" s="212" t="s">
        <v>1066</v>
      </c>
      <c r="D611" s="220">
        <v>2</v>
      </c>
      <c r="E611" s="220">
        <v>2</v>
      </c>
      <c r="F611" s="214">
        <f t="shared" si="18"/>
        <v>1</v>
      </c>
      <c r="G611" s="229">
        <v>0</v>
      </c>
      <c r="H611" s="229">
        <v>0</v>
      </c>
      <c r="I611" s="214">
        <v>0</v>
      </c>
      <c r="J611" s="94"/>
    </row>
    <row r="612" spans="1:10" ht="128.25" thickBot="1" x14ac:dyDescent="0.3">
      <c r="A612" s="206" t="s">
        <v>1056</v>
      </c>
      <c r="B612" s="206" t="s">
        <v>1067</v>
      </c>
      <c r="C612" s="206" t="s">
        <v>1068</v>
      </c>
      <c r="D612" s="221">
        <v>12</v>
      </c>
      <c r="E612" s="221">
        <v>11</v>
      </c>
      <c r="F612" s="208">
        <f t="shared" si="18"/>
        <v>0.91666666666666663</v>
      </c>
      <c r="G612" s="231">
        <v>0</v>
      </c>
      <c r="H612" s="231">
        <v>0</v>
      </c>
      <c r="I612" s="208">
        <v>0</v>
      </c>
      <c r="J612" s="94"/>
    </row>
    <row r="613" spans="1:10" ht="39" thickBot="1" x14ac:dyDescent="0.3">
      <c r="A613" s="211" t="s">
        <v>1069</v>
      </c>
      <c r="B613" s="212" t="s">
        <v>1070</v>
      </c>
      <c r="C613" s="212" t="s">
        <v>1071</v>
      </c>
      <c r="D613" s="220">
        <v>4</v>
      </c>
      <c r="E613" s="220">
        <v>4</v>
      </c>
      <c r="F613" s="214">
        <f t="shared" si="18"/>
        <v>1</v>
      </c>
      <c r="G613" s="229">
        <v>0</v>
      </c>
      <c r="H613" s="229">
        <v>0</v>
      </c>
      <c r="I613" s="214">
        <v>0</v>
      </c>
      <c r="J613" s="94"/>
    </row>
    <row r="614" spans="1:10" ht="51.75" thickBot="1" x14ac:dyDescent="0.3">
      <c r="A614" s="206" t="s">
        <v>1069</v>
      </c>
      <c r="B614" s="206" t="s">
        <v>1072</v>
      </c>
      <c r="C614" s="206" t="s">
        <v>1071</v>
      </c>
      <c r="D614" s="221">
        <v>4</v>
      </c>
      <c r="E614" s="221">
        <v>4</v>
      </c>
      <c r="F614" s="208">
        <f t="shared" si="18"/>
        <v>1</v>
      </c>
      <c r="G614" s="231">
        <v>0</v>
      </c>
      <c r="H614" s="231">
        <v>0</v>
      </c>
      <c r="I614" s="208">
        <v>0</v>
      </c>
      <c r="J614" s="94"/>
    </row>
    <row r="615" spans="1:10" ht="102.75" thickBot="1" x14ac:dyDescent="0.3">
      <c r="A615" s="211" t="s">
        <v>1069</v>
      </c>
      <c r="B615" s="212" t="s">
        <v>1073</v>
      </c>
      <c r="C615" s="212" t="s">
        <v>1074</v>
      </c>
      <c r="D615" s="220">
        <v>2</v>
      </c>
      <c r="E615" s="220">
        <v>2</v>
      </c>
      <c r="F615" s="214">
        <f t="shared" si="18"/>
        <v>1</v>
      </c>
      <c r="G615" s="229">
        <v>160</v>
      </c>
      <c r="H615" s="229">
        <v>160</v>
      </c>
      <c r="I615" s="214">
        <f t="shared" ref="I615:I634" si="19">H615/G615</f>
        <v>1</v>
      </c>
      <c r="J615" s="94"/>
    </row>
    <row r="616" spans="1:10" ht="90" thickBot="1" x14ac:dyDescent="0.3">
      <c r="A616" s="206" t="s">
        <v>1069</v>
      </c>
      <c r="B616" s="206" t="s">
        <v>1075</v>
      </c>
      <c r="C616" s="206" t="s">
        <v>1076</v>
      </c>
      <c r="D616" s="221">
        <v>1</v>
      </c>
      <c r="E616" s="221">
        <v>1</v>
      </c>
      <c r="F616" s="208">
        <f t="shared" si="18"/>
        <v>1</v>
      </c>
      <c r="G616" s="231">
        <v>21000</v>
      </c>
      <c r="H616" s="231">
        <v>10315.02</v>
      </c>
      <c r="I616" s="208">
        <f t="shared" si="19"/>
        <v>0.49119142857142861</v>
      </c>
      <c r="J616" s="94"/>
    </row>
    <row r="617" spans="1:10" ht="90" thickBot="1" x14ac:dyDescent="0.3">
      <c r="A617" s="211" t="s">
        <v>1069</v>
      </c>
      <c r="B617" s="212" t="s">
        <v>1077</v>
      </c>
      <c r="C617" s="212" t="s">
        <v>1076</v>
      </c>
      <c r="D617" s="220">
        <v>1</v>
      </c>
      <c r="E617" s="220">
        <v>0</v>
      </c>
      <c r="F617" s="214">
        <f t="shared" si="18"/>
        <v>0</v>
      </c>
      <c r="G617" s="229">
        <v>112560</v>
      </c>
      <c r="H617" s="229">
        <v>0</v>
      </c>
      <c r="I617" s="214">
        <f t="shared" si="19"/>
        <v>0</v>
      </c>
      <c r="J617" s="94"/>
    </row>
    <row r="618" spans="1:10" ht="64.5" thickBot="1" x14ac:dyDescent="0.3">
      <c r="A618" s="206" t="s">
        <v>1069</v>
      </c>
      <c r="B618" s="206" t="s">
        <v>1078</v>
      </c>
      <c r="C618" s="206" t="s">
        <v>1076</v>
      </c>
      <c r="D618" s="221">
        <v>1</v>
      </c>
      <c r="E618" s="221">
        <v>1</v>
      </c>
      <c r="F618" s="208">
        <f t="shared" si="18"/>
        <v>1</v>
      </c>
      <c r="G618" s="221">
        <v>2800000</v>
      </c>
      <c r="H618" s="221">
        <v>2787680</v>
      </c>
      <c r="I618" s="208">
        <f t="shared" si="19"/>
        <v>0.99560000000000004</v>
      </c>
      <c r="J618" s="94"/>
    </row>
    <row r="619" spans="1:10" ht="179.25" thickBot="1" x14ac:dyDescent="0.3">
      <c r="A619" s="211" t="s">
        <v>1079</v>
      </c>
      <c r="B619" s="212" t="s">
        <v>1080</v>
      </c>
      <c r="C619" s="212" t="s">
        <v>1081</v>
      </c>
      <c r="D619" s="220">
        <v>2</v>
      </c>
      <c r="E619" s="220">
        <v>2</v>
      </c>
      <c r="F619" s="214">
        <f t="shared" si="18"/>
        <v>1</v>
      </c>
      <c r="G619" s="220">
        <v>0</v>
      </c>
      <c r="H619" s="220">
        <v>0</v>
      </c>
      <c r="I619" s="214">
        <v>0</v>
      </c>
      <c r="J619" s="94"/>
    </row>
    <row r="620" spans="1:10" ht="230.25" thickBot="1" x14ac:dyDescent="0.3">
      <c r="A620" s="206" t="s">
        <v>1079</v>
      </c>
      <c r="B620" s="206" t="s">
        <v>1082</v>
      </c>
      <c r="C620" s="206" t="s">
        <v>1083</v>
      </c>
      <c r="D620" s="221">
        <v>6</v>
      </c>
      <c r="E620" s="221">
        <v>7</v>
      </c>
      <c r="F620" s="208">
        <f t="shared" si="18"/>
        <v>1.1666666666666667</v>
      </c>
      <c r="G620" s="221">
        <v>0</v>
      </c>
      <c r="H620" s="221">
        <v>0</v>
      </c>
      <c r="I620" s="208">
        <v>0</v>
      </c>
      <c r="J620" s="94"/>
    </row>
    <row r="621" spans="1:10" ht="217.5" thickBot="1" x14ac:dyDescent="0.3">
      <c r="A621" s="211" t="s">
        <v>1079</v>
      </c>
      <c r="B621" s="212" t="s">
        <v>1082</v>
      </c>
      <c r="C621" s="212" t="s">
        <v>1084</v>
      </c>
      <c r="D621" s="220">
        <v>4</v>
      </c>
      <c r="E621" s="220">
        <v>4</v>
      </c>
      <c r="F621" s="214">
        <f t="shared" si="18"/>
        <v>1</v>
      </c>
      <c r="G621" s="229">
        <v>0</v>
      </c>
      <c r="H621" s="229">
        <v>0</v>
      </c>
      <c r="I621" s="214">
        <v>0</v>
      </c>
      <c r="J621" s="94"/>
    </row>
    <row r="622" spans="1:10" ht="217.5" thickBot="1" x14ac:dyDescent="0.3">
      <c r="A622" s="206" t="s">
        <v>1079</v>
      </c>
      <c r="B622" s="206" t="s">
        <v>1085</v>
      </c>
      <c r="C622" s="206" t="s">
        <v>1086</v>
      </c>
      <c r="D622" s="221">
        <v>3</v>
      </c>
      <c r="E622" s="221">
        <v>1</v>
      </c>
      <c r="F622" s="208">
        <f t="shared" si="18"/>
        <v>0.33333333333333331</v>
      </c>
      <c r="G622" s="231">
        <v>0</v>
      </c>
      <c r="H622" s="231">
        <v>0</v>
      </c>
      <c r="I622" s="208">
        <v>0</v>
      </c>
      <c r="J622" s="94"/>
    </row>
    <row r="623" spans="1:10" ht="192" thickBot="1" x14ac:dyDescent="0.3">
      <c r="A623" s="211" t="s">
        <v>1079</v>
      </c>
      <c r="B623" s="212" t="s">
        <v>1087</v>
      </c>
      <c r="C623" s="212" t="s">
        <v>1088</v>
      </c>
      <c r="D623" s="220">
        <v>12</v>
      </c>
      <c r="E623" s="220">
        <v>10</v>
      </c>
      <c r="F623" s="214">
        <f t="shared" si="18"/>
        <v>0.83333333333333337</v>
      </c>
      <c r="G623" s="229">
        <v>0</v>
      </c>
      <c r="H623" s="229">
        <v>0</v>
      </c>
      <c r="I623" s="214">
        <v>0</v>
      </c>
      <c r="J623" s="94"/>
    </row>
    <row r="624" spans="1:10" ht="217.5" thickBot="1" x14ac:dyDescent="0.3">
      <c r="A624" s="206" t="s">
        <v>1079</v>
      </c>
      <c r="B624" s="206" t="s">
        <v>1089</v>
      </c>
      <c r="C624" s="206" t="s">
        <v>1090</v>
      </c>
      <c r="D624" s="221">
        <v>4</v>
      </c>
      <c r="E624" s="221">
        <v>2</v>
      </c>
      <c r="F624" s="208">
        <f t="shared" si="18"/>
        <v>0.5</v>
      </c>
      <c r="G624" s="231">
        <v>0</v>
      </c>
      <c r="H624" s="231">
        <v>0</v>
      </c>
      <c r="I624" s="208">
        <v>0</v>
      </c>
      <c r="J624" s="94"/>
    </row>
    <row r="625" spans="1:10" ht="230.25" thickBot="1" x14ac:dyDescent="0.3">
      <c r="A625" s="211" t="s">
        <v>1079</v>
      </c>
      <c r="B625" s="212" t="s">
        <v>1091</v>
      </c>
      <c r="C625" s="212" t="s">
        <v>1092</v>
      </c>
      <c r="D625" s="220">
        <v>1</v>
      </c>
      <c r="E625" s="220">
        <v>0</v>
      </c>
      <c r="F625" s="214">
        <f t="shared" si="18"/>
        <v>0</v>
      </c>
      <c r="G625" s="220">
        <v>0</v>
      </c>
      <c r="H625" s="220">
        <v>0</v>
      </c>
      <c r="I625" s="214">
        <v>0</v>
      </c>
      <c r="J625" s="94"/>
    </row>
    <row r="626" spans="1:10" ht="192.75" thickBot="1" x14ac:dyDescent="0.3">
      <c r="A626" s="206" t="s">
        <v>1079</v>
      </c>
      <c r="B626" s="233" t="s">
        <v>680</v>
      </c>
      <c r="C626" s="233" t="s">
        <v>1093</v>
      </c>
      <c r="D626" s="234">
        <v>0</v>
      </c>
      <c r="E626" s="234">
        <v>0</v>
      </c>
      <c r="F626" s="208">
        <v>0</v>
      </c>
      <c r="G626" s="231">
        <v>0</v>
      </c>
      <c r="H626" s="231">
        <v>0</v>
      </c>
      <c r="I626" s="208">
        <v>0</v>
      </c>
      <c r="J626" s="94"/>
    </row>
    <row r="627" spans="1:10" ht="180" thickBot="1" x14ac:dyDescent="0.3">
      <c r="A627" s="211" t="s">
        <v>1094</v>
      </c>
      <c r="B627" s="235" t="s">
        <v>1095</v>
      </c>
      <c r="C627" s="235" t="s">
        <v>1096</v>
      </c>
      <c r="D627" s="236">
        <v>12</v>
      </c>
      <c r="E627" s="236">
        <v>11</v>
      </c>
      <c r="F627" s="214">
        <f t="shared" si="18"/>
        <v>0.91666666666666663</v>
      </c>
      <c r="G627" s="229">
        <v>4600</v>
      </c>
      <c r="H627" s="229">
        <v>2656.02</v>
      </c>
      <c r="I627" s="214">
        <f t="shared" si="19"/>
        <v>0.57739565217391309</v>
      </c>
      <c r="J627" s="94"/>
    </row>
    <row r="628" spans="1:10" ht="180" thickBot="1" x14ac:dyDescent="0.3">
      <c r="A628" s="206" t="s">
        <v>1094</v>
      </c>
      <c r="B628" s="233" t="s">
        <v>1095</v>
      </c>
      <c r="C628" s="233" t="s">
        <v>1096</v>
      </c>
      <c r="D628" s="234">
        <v>12</v>
      </c>
      <c r="E628" s="234">
        <v>11</v>
      </c>
      <c r="F628" s="208">
        <f t="shared" si="18"/>
        <v>0.91666666666666663</v>
      </c>
      <c r="G628" s="231">
        <v>400</v>
      </c>
      <c r="H628" s="231">
        <v>342.71</v>
      </c>
      <c r="I628" s="208">
        <f t="shared" si="19"/>
        <v>0.85677499999999995</v>
      </c>
      <c r="J628" s="94"/>
    </row>
    <row r="629" spans="1:10" ht="231" thickBot="1" x14ac:dyDescent="0.3">
      <c r="A629" s="211" t="s">
        <v>1094</v>
      </c>
      <c r="B629" s="235" t="s">
        <v>1097</v>
      </c>
      <c r="C629" s="235" t="s">
        <v>1098</v>
      </c>
      <c r="D629" s="236">
        <v>24</v>
      </c>
      <c r="E629" s="236">
        <v>20</v>
      </c>
      <c r="F629" s="214">
        <f t="shared" si="18"/>
        <v>0.83333333333333337</v>
      </c>
      <c r="G629" s="229">
        <v>0</v>
      </c>
      <c r="H629" s="229">
        <v>0</v>
      </c>
      <c r="I629" s="214">
        <v>0</v>
      </c>
      <c r="J629" s="94"/>
    </row>
    <row r="630" spans="1:10" ht="154.5" thickBot="1" x14ac:dyDescent="0.3">
      <c r="A630" s="206" t="s">
        <v>1094</v>
      </c>
      <c r="B630" s="233" t="s">
        <v>1099</v>
      </c>
      <c r="C630" s="233" t="s">
        <v>878</v>
      </c>
      <c r="D630" s="234">
        <v>12</v>
      </c>
      <c r="E630" s="234">
        <v>10</v>
      </c>
      <c r="F630" s="208">
        <f t="shared" si="18"/>
        <v>0.83333333333333337</v>
      </c>
      <c r="G630" s="231">
        <v>0</v>
      </c>
      <c r="H630" s="231">
        <v>0</v>
      </c>
      <c r="I630" s="208">
        <v>0</v>
      </c>
      <c r="J630" s="94"/>
    </row>
    <row r="631" spans="1:10" ht="192.75" thickBot="1" x14ac:dyDescent="0.3">
      <c r="A631" s="211" t="s">
        <v>1094</v>
      </c>
      <c r="B631" s="235" t="s">
        <v>1100</v>
      </c>
      <c r="C631" s="235" t="s">
        <v>1101</v>
      </c>
      <c r="D631" s="236">
        <v>12</v>
      </c>
      <c r="E631" s="236">
        <v>11</v>
      </c>
      <c r="F631" s="214">
        <f t="shared" si="18"/>
        <v>0.91666666666666663</v>
      </c>
      <c r="G631" s="229">
        <v>0</v>
      </c>
      <c r="H631" s="229">
        <v>0</v>
      </c>
      <c r="I631" s="214">
        <v>0</v>
      </c>
      <c r="J631" s="94"/>
    </row>
    <row r="632" spans="1:10" ht="154.5" thickBot="1" x14ac:dyDescent="0.3">
      <c r="A632" s="206" t="s">
        <v>1094</v>
      </c>
      <c r="B632" s="233" t="s">
        <v>1102</v>
      </c>
      <c r="C632" s="233" t="s">
        <v>1101</v>
      </c>
      <c r="D632" s="234">
        <v>12</v>
      </c>
      <c r="E632" s="234">
        <v>11</v>
      </c>
      <c r="F632" s="208">
        <f t="shared" si="18"/>
        <v>0.91666666666666663</v>
      </c>
      <c r="G632" s="231">
        <v>0</v>
      </c>
      <c r="H632" s="231">
        <v>0</v>
      </c>
      <c r="I632" s="208">
        <v>0</v>
      </c>
      <c r="J632" s="94"/>
    </row>
    <row r="633" spans="1:10" ht="167.25" thickBot="1" x14ac:dyDescent="0.3">
      <c r="A633" s="211" t="s">
        <v>1103</v>
      </c>
      <c r="B633" s="235" t="s">
        <v>1104</v>
      </c>
      <c r="C633" s="235" t="s">
        <v>1105</v>
      </c>
      <c r="D633" s="213">
        <v>1</v>
      </c>
      <c r="E633" s="213">
        <v>0.99999999999999989</v>
      </c>
      <c r="F633" s="214">
        <f t="shared" si="18"/>
        <v>0.99999999999999989</v>
      </c>
      <c r="G633" s="229">
        <v>0</v>
      </c>
      <c r="H633" s="229">
        <v>0</v>
      </c>
      <c r="I633" s="214">
        <v>0</v>
      </c>
      <c r="J633" s="94"/>
    </row>
    <row r="634" spans="1:10" ht="167.25" thickBot="1" x14ac:dyDescent="0.3">
      <c r="A634" s="206" t="s">
        <v>1103</v>
      </c>
      <c r="B634" s="233" t="s">
        <v>1104</v>
      </c>
      <c r="C634" s="233" t="s">
        <v>1105</v>
      </c>
      <c r="D634" s="207">
        <v>1</v>
      </c>
      <c r="E634" s="207">
        <v>0.99999999999999989</v>
      </c>
      <c r="F634" s="208">
        <f t="shared" si="18"/>
        <v>0.99999999999999989</v>
      </c>
      <c r="G634" s="231">
        <v>670</v>
      </c>
      <c r="H634" s="231">
        <v>630.66999999999996</v>
      </c>
      <c r="I634" s="208">
        <f t="shared" si="19"/>
        <v>0.94129850746268651</v>
      </c>
      <c r="J634" s="94"/>
    </row>
    <row r="635" spans="1:10" ht="180" thickBot="1" x14ac:dyDescent="0.3">
      <c r="A635" s="211" t="s">
        <v>1103</v>
      </c>
      <c r="B635" s="235" t="s">
        <v>1106</v>
      </c>
      <c r="C635" s="235" t="s">
        <v>1107</v>
      </c>
      <c r="D635" s="213">
        <v>1</v>
      </c>
      <c r="E635" s="213">
        <v>0.99999999999999989</v>
      </c>
      <c r="F635" s="214">
        <f t="shared" si="18"/>
        <v>0.99999999999999989</v>
      </c>
      <c r="G635" s="229">
        <v>0</v>
      </c>
      <c r="H635" s="229">
        <v>0</v>
      </c>
      <c r="I635" s="214">
        <v>0</v>
      </c>
      <c r="J635" s="94"/>
    </row>
  </sheetData>
  <mergeCells count="16">
    <mergeCell ref="J8:J635"/>
    <mergeCell ref="H5:H7"/>
    <mergeCell ref="I5:I7"/>
    <mergeCell ref="J5:J7"/>
    <mergeCell ref="A6:A7"/>
    <mergeCell ref="B6:B7"/>
    <mergeCell ref="D6:D7"/>
    <mergeCell ref="E6:E7"/>
    <mergeCell ref="A5:B5"/>
    <mergeCell ref="C5:C7"/>
    <mergeCell ref="D5:E5"/>
    <mergeCell ref="F5:F7"/>
    <mergeCell ref="G5:G7"/>
    <mergeCell ref="A1:J1"/>
    <mergeCell ref="A2:J2"/>
    <mergeCell ref="A3:R3"/>
  </mergeCells>
  <hyperlinks>
    <hyperlink ref="J8"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
  <sheetViews>
    <sheetView workbookViewId="0">
      <selection activeCell="E5" sqref="E5"/>
    </sheetView>
  </sheetViews>
  <sheetFormatPr baseColWidth="10" defaultRowHeight="15" x14ac:dyDescent="0.25"/>
  <cols>
    <col min="1" max="1" width="44.7109375" customWidth="1"/>
    <col min="2" max="2" width="18.5703125" customWidth="1"/>
    <col min="3" max="3" width="35.7109375" customWidth="1"/>
  </cols>
  <sheetData>
    <row r="2" spans="1:3" ht="15.75" thickBot="1" x14ac:dyDescent="0.3"/>
    <row r="3" spans="1:3" ht="15.75" thickBot="1" x14ac:dyDescent="0.3">
      <c r="A3" s="152" t="s">
        <v>118</v>
      </c>
      <c r="B3" s="153"/>
      <c r="C3" s="154"/>
    </row>
    <row r="4" spans="1:3" ht="33.75" customHeight="1" thickBot="1" x14ac:dyDescent="0.3">
      <c r="A4" s="51" t="s">
        <v>119</v>
      </c>
      <c r="B4" s="52" t="s">
        <v>120</v>
      </c>
      <c r="C4" s="53" t="s">
        <v>37</v>
      </c>
    </row>
    <row r="5" spans="1:3" ht="45" customHeight="1" thickBot="1" x14ac:dyDescent="0.3">
      <c r="A5" s="54" t="s">
        <v>121</v>
      </c>
      <c r="B5" s="55" t="s">
        <v>123</v>
      </c>
      <c r="C5" s="202" t="s">
        <v>124</v>
      </c>
    </row>
    <row r="6" spans="1:3" ht="40.5" customHeight="1" thickBot="1" x14ac:dyDescent="0.3">
      <c r="A6" s="56" t="s">
        <v>122</v>
      </c>
      <c r="B6" s="57" t="s">
        <v>123</v>
      </c>
      <c r="C6" s="202" t="s">
        <v>125</v>
      </c>
    </row>
  </sheetData>
  <mergeCells count="1">
    <mergeCell ref="A3:C3"/>
  </mergeCells>
  <hyperlinks>
    <hyperlink ref="C5" r:id="rId1"/>
    <hyperlink ref="C6"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zoomScale="110" zoomScaleNormal="110" workbookViewId="0">
      <selection sqref="A1:K1"/>
    </sheetView>
  </sheetViews>
  <sheetFormatPr baseColWidth="10" defaultRowHeight="15" x14ac:dyDescent="0.25"/>
  <sheetData>
    <row r="1" spans="1:18" ht="14.45" x14ac:dyDescent="0.3">
      <c r="A1" s="72" t="s">
        <v>113</v>
      </c>
      <c r="B1" s="72"/>
      <c r="C1" s="72"/>
      <c r="D1" s="72"/>
      <c r="E1" s="72"/>
      <c r="F1" s="72"/>
      <c r="G1" s="72"/>
      <c r="H1" s="72"/>
      <c r="I1" s="72"/>
      <c r="J1" s="72"/>
      <c r="K1" s="72"/>
      <c r="L1" s="6"/>
      <c r="M1" s="6"/>
      <c r="N1" s="6"/>
      <c r="O1" s="6"/>
      <c r="P1" s="6"/>
      <c r="Q1" s="6"/>
      <c r="R1" s="6"/>
    </row>
    <row r="2" spans="1:18" ht="14.45" x14ac:dyDescent="0.3">
      <c r="A2" s="72" t="s">
        <v>84</v>
      </c>
      <c r="B2" s="72"/>
      <c r="C2" s="72"/>
      <c r="D2" s="72"/>
      <c r="E2" s="72"/>
      <c r="F2" s="72"/>
      <c r="G2" s="72"/>
      <c r="H2" s="72"/>
      <c r="I2" s="72"/>
      <c r="J2" s="72"/>
      <c r="K2" s="72"/>
      <c r="L2" s="6"/>
      <c r="M2" s="6"/>
      <c r="N2" s="6"/>
      <c r="O2" s="6"/>
      <c r="P2" s="6"/>
      <c r="Q2" s="6"/>
      <c r="R2" s="6"/>
    </row>
    <row r="4" spans="1:18" x14ac:dyDescent="0.25">
      <c r="A4" s="155" t="s">
        <v>40</v>
      </c>
      <c r="B4" s="156"/>
      <c r="C4" s="156"/>
      <c r="D4" s="156"/>
      <c r="E4" s="156"/>
      <c r="F4" s="156"/>
      <c r="G4" s="156"/>
      <c r="H4" s="156"/>
      <c r="I4" s="156"/>
      <c r="J4" s="156"/>
      <c r="K4" s="157"/>
    </row>
    <row r="5" spans="1:18" x14ac:dyDescent="0.25">
      <c r="A5" s="125" t="s">
        <v>41</v>
      </c>
      <c r="B5" s="125"/>
      <c r="C5" s="125" t="s">
        <v>34</v>
      </c>
      <c r="D5" s="125"/>
      <c r="E5" s="125"/>
      <c r="F5" s="158" t="s">
        <v>35</v>
      </c>
      <c r="G5" s="158"/>
      <c r="H5" s="125" t="s">
        <v>42</v>
      </c>
      <c r="I5" s="125"/>
      <c r="J5" s="159" t="s">
        <v>37</v>
      </c>
      <c r="K5" s="159"/>
    </row>
    <row r="6" spans="1:18" x14ac:dyDescent="0.25">
      <c r="A6" s="160" t="s">
        <v>43</v>
      </c>
      <c r="B6" s="160"/>
      <c r="C6" s="161"/>
      <c r="D6" s="161"/>
      <c r="E6" s="161"/>
      <c r="F6" s="160"/>
      <c r="G6" s="160"/>
      <c r="H6" s="162"/>
      <c r="I6" s="162"/>
      <c r="J6" s="163" t="s">
        <v>44</v>
      </c>
      <c r="K6" s="163"/>
    </row>
    <row r="7" spans="1:18" x14ac:dyDescent="0.25">
      <c r="A7" s="163"/>
      <c r="B7" s="163"/>
      <c r="C7" s="165"/>
      <c r="D7" s="165"/>
      <c r="E7" s="165"/>
      <c r="F7" s="165"/>
      <c r="G7" s="165"/>
      <c r="H7" s="166"/>
      <c r="I7" s="166"/>
      <c r="J7" s="163" t="s">
        <v>44</v>
      </c>
      <c r="K7" s="164"/>
    </row>
    <row r="8" spans="1:18" ht="14.45" x14ac:dyDescent="0.3">
      <c r="A8" s="168" t="s">
        <v>45</v>
      </c>
      <c r="B8" s="168"/>
      <c r="C8" s="169"/>
      <c r="D8" s="169"/>
      <c r="E8" s="169"/>
      <c r="F8" s="168"/>
      <c r="G8" s="168"/>
      <c r="H8" s="160"/>
      <c r="I8" s="160"/>
      <c r="J8" s="160"/>
      <c r="K8" s="160"/>
    </row>
    <row r="9" spans="1:18" x14ac:dyDescent="0.25">
      <c r="A9" s="125" t="s">
        <v>46</v>
      </c>
      <c r="B9" s="125"/>
      <c r="C9" s="125" t="s">
        <v>47</v>
      </c>
      <c r="D9" s="125"/>
      <c r="E9" s="125"/>
      <c r="F9" s="158" t="s">
        <v>48</v>
      </c>
      <c r="G9" s="158"/>
      <c r="H9" s="158" t="s">
        <v>49</v>
      </c>
      <c r="I9" s="158"/>
      <c r="J9" s="125" t="s">
        <v>50</v>
      </c>
      <c r="K9" s="125"/>
    </row>
    <row r="11" spans="1:18" x14ac:dyDescent="0.25">
      <c r="A11" s="125" t="s">
        <v>46</v>
      </c>
      <c r="B11" s="125"/>
      <c r="C11" s="125" t="s">
        <v>47</v>
      </c>
      <c r="D11" s="125"/>
      <c r="E11" s="125"/>
      <c r="F11" s="158" t="s">
        <v>48</v>
      </c>
      <c r="G11" s="158"/>
      <c r="H11" s="158" t="s">
        <v>49</v>
      </c>
      <c r="I11" s="158"/>
      <c r="J11" s="125" t="s">
        <v>50</v>
      </c>
      <c r="K11" s="125"/>
    </row>
    <row r="12" spans="1:18" ht="14.45" x14ac:dyDescent="0.3">
      <c r="A12" s="167"/>
      <c r="B12" s="167"/>
      <c r="C12" s="165"/>
      <c r="D12" s="165"/>
      <c r="E12" s="165"/>
      <c r="F12" s="163"/>
      <c r="G12" s="163"/>
      <c r="H12" s="165"/>
      <c r="I12" s="165"/>
      <c r="J12" s="165"/>
      <c r="K12" s="165"/>
    </row>
  </sheetData>
  <mergeCells count="37">
    <mergeCell ref="A1:K1"/>
    <mergeCell ref="A2:K2"/>
    <mergeCell ref="A11:B11"/>
    <mergeCell ref="C11:E11"/>
    <mergeCell ref="F11:G11"/>
    <mergeCell ref="H11:I11"/>
    <mergeCell ref="J11:K11"/>
    <mergeCell ref="A8:B8"/>
    <mergeCell ref="C8:E8"/>
    <mergeCell ref="F8:G8"/>
    <mergeCell ref="H8:I8"/>
    <mergeCell ref="J8:K8"/>
    <mergeCell ref="A9:B9"/>
    <mergeCell ref="C9:E9"/>
    <mergeCell ref="F9:G9"/>
    <mergeCell ref="H9:I9"/>
    <mergeCell ref="A12:B12"/>
    <mergeCell ref="C12:E12"/>
    <mergeCell ref="F12:G12"/>
    <mergeCell ref="H12:I12"/>
    <mergeCell ref="J12:K12"/>
    <mergeCell ref="J9:K9"/>
    <mergeCell ref="A6:B6"/>
    <mergeCell ref="C6:E6"/>
    <mergeCell ref="F6:G6"/>
    <mergeCell ref="H6:I6"/>
    <mergeCell ref="J6:K7"/>
    <mergeCell ref="A7:B7"/>
    <mergeCell ref="C7:E7"/>
    <mergeCell ref="F7:G7"/>
    <mergeCell ref="H7:I7"/>
    <mergeCell ref="A4:K4"/>
    <mergeCell ref="A5:B5"/>
    <mergeCell ref="C5:E5"/>
    <mergeCell ref="F5:G5"/>
    <mergeCell ref="H5:I5"/>
    <mergeCell ref="J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A5" workbookViewId="0">
      <selection activeCell="C30" sqref="C30:E30"/>
    </sheetView>
  </sheetViews>
  <sheetFormatPr baseColWidth="10" defaultRowHeight="15" x14ac:dyDescent="0.25"/>
  <sheetData>
    <row r="1" spans="1:13" ht="14.45" x14ac:dyDescent="0.3">
      <c r="A1" s="72" t="s">
        <v>85</v>
      </c>
      <c r="B1" s="72"/>
      <c r="C1" s="72"/>
      <c r="D1" s="72"/>
      <c r="E1" s="72"/>
      <c r="F1" s="72"/>
      <c r="G1" s="72"/>
      <c r="H1" s="72"/>
      <c r="I1" s="72"/>
      <c r="J1" s="72"/>
      <c r="K1" s="72"/>
      <c r="L1" s="72"/>
      <c r="M1" s="72"/>
    </row>
    <row r="2" spans="1:13" ht="14.45" x14ac:dyDescent="0.3">
      <c r="A2" s="72" t="s">
        <v>84</v>
      </c>
      <c r="B2" s="72"/>
      <c r="C2" s="72"/>
      <c r="D2" s="72"/>
      <c r="E2" s="72"/>
      <c r="F2" s="72"/>
      <c r="G2" s="72"/>
      <c r="H2" s="72"/>
      <c r="I2" s="72"/>
      <c r="J2" s="72"/>
      <c r="K2" s="72"/>
      <c r="L2" s="72"/>
      <c r="M2" s="72"/>
    </row>
    <row r="4" spans="1:13" x14ac:dyDescent="0.25">
      <c r="A4" s="125" t="s">
        <v>51</v>
      </c>
      <c r="B4" s="125"/>
      <c r="C4" s="159" t="s">
        <v>52</v>
      </c>
      <c r="D4" s="159"/>
      <c r="E4" s="159"/>
      <c r="F4" s="159"/>
      <c r="G4" s="159"/>
      <c r="H4" s="159"/>
      <c r="I4" s="159"/>
      <c r="J4" s="159"/>
      <c r="K4" s="159"/>
      <c r="L4" s="174" t="s">
        <v>37</v>
      </c>
      <c r="M4" s="175"/>
    </row>
    <row r="5" spans="1:13" x14ac:dyDescent="0.25">
      <c r="A5" s="125" t="s">
        <v>51</v>
      </c>
      <c r="B5" s="173"/>
      <c r="C5" s="159" t="s">
        <v>53</v>
      </c>
      <c r="D5" s="159"/>
      <c r="E5" s="159"/>
      <c r="F5" s="159"/>
      <c r="G5" s="159"/>
      <c r="H5" s="159" t="s">
        <v>54</v>
      </c>
      <c r="I5" s="159"/>
      <c r="J5" s="159"/>
      <c r="K5" s="159"/>
      <c r="L5" s="176" t="s">
        <v>37</v>
      </c>
      <c r="M5" s="177"/>
    </row>
    <row r="6" spans="1:13" x14ac:dyDescent="0.25">
      <c r="A6" s="125" t="s">
        <v>51</v>
      </c>
      <c r="B6" s="173"/>
      <c r="C6" s="159" t="s">
        <v>55</v>
      </c>
      <c r="D6" s="159"/>
      <c r="E6" s="159"/>
      <c r="F6" s="158" t="s">
        <v>56</v>
      </c>
      <c r="G6" s="158"/>
      <c r="H6" s="158" t="s">
        <v>55</v>
      </c>
      <c r="I6" s="158"/>
      <c r="J6" s="159" t="s">
        <v>56</v>
      </c>
      <c r="K6" s="159"/>
      <c r="L6" s="176" t="s">
        <v>37</v>
      </c>
      <c r="M6" s="177"/>
    </row>
    <row r="7" spans="1:13" x14ac:dyDescent="0.25">
      <c r="A7" s="181" t="s">
        <v>57</v>
      </c>
      <c r="B7" s="181"/>
      <c r="C7" s="181">
        <v>111</v>
      </c>
      <c r="D7" s="181"/>
      <c r="E7" s="181"/>
      <c r="F7" s="180">
        <v>310863.17</v>
      </c>
      <c r="G7" s="182"/>
      <c r="H7" s="181">
        <v>111</v>
      </c>
      <c r="I7" s="181"/>
      <c r="J7" s="183">
        <v>310863.17</v>
      </c>
      <c r="K7" s="184"/>
      <c r="L7" s="170"/>
      <c r="M7" s="170"/>
    </row>
    <row r="8" spans="1:13" x14ac:dyDescent="0.25">
      <c r="A8" s="166" t="s">
        <v>58</v>
      </c>
      <c r="B8" s="166"/>
      <c r="C8" s="166">
        <v>2</v>
      </c>
      <c r="D8" s="166"/>
      <c r="E8" s="166"/>
      <c r="F8" s="172">
        <v>27900</v>
      </c>
      <c r="G8" s="172"/>
      <c r="H8" s="166">
        <v>2</v>
      </c>
      <c r="I8" s="166"/>
      <c r="J8" s="172">
        <v>27900</v>
      </c>
      <c r="K8" s="178"/>
      <c r="L8" s="170"/>
      <c r="M8" s="171"/>
    </row>
    <row r="9" spans="1:13" x14ac:dyDescent="0.25">
      <c r="A9" s="162" t="s">
        <v>59</v>
      </c>
      <c r="B9" s="162"/>
      <c r="C9" s="162">
        <v>0</v>
      </c>
      <c r="D9" s="162"/>
      <c r="E9" s="162"/>
      <c r="F9" s="179">
        <v>0</v>
      </c>
      <c r="G9" s="179"/>
      <c r="H9" s="162">
        <v>0</v>
      </c>
      <c r="I9" s="162"/>
      <c r="J9" s="179">
        <v>0</v>
      </c>
      <c r="K9" s="180"/>
      <c r="L9" s="170"/>
      <c r="M9" s="171"/>
    </row>
    <row r="10" spans="1:13" x14ac:dyDescent="0.25">
      <c r="A10" s="163" t="s">
        <v>60</v>
      </c>
      <c r="B10" s="163"/>
      <c r="C10" s="166">
        <v>11</v>
      </c>
      <c r="D10" s="166"/>
      <c r="E10" s="166"/>
      <c r="F10" s="185">
        <v>1726605.45</v>
      </c>
      <c r="G10" s="185"/>
      <c r="H10" s="166">
        <v>2</v>
      </c>
      <c r="I10" s="166"/>
      <c r="J10" s="185">
        <v>1022013.05</v>
      </c>
      <c r="K10" s="186"/>
      <c r="L10" s="170"/>
      <c r="M10" s="171"/>
    </row>
    <row r="11" spans="1:13" x14ac:dyDescent="0.25">
      <c r="A11" s="160" t="s">
        <v>61</v>
      </c>
      <c r="B11" s="160"/>
      <c r="C11" s="162"/>
      <c r="D11" s="162"/>
      <c r="E11" s="162"/>
      <c r="F11" s="187"/>
      <c r="G11" s="187"/>
      <c r="H11" s="162"/>
      <c r="I11" s="162"/>
      <c r="J11" s="187"/>
      <c r="K11" s="188"/>
      <c r="L11" s="170"/>
      <c r="M11" s="171"/>
    </row>
    <row r="12" spans="1:13" x14ac:dyDescent="0.25">
      <c r="A12" s="166" t="s">
        <v>62</v>
      </c>
      <c r="B12" s="166"/>
      <c r="C12" s="166">
        <v>0</v>
      </c>
      <c r="D12" s="166"/>
      <c r="E12" s="166"/>
      <c r="F12" s="172">
        <v>0</v>
      </c>
      <c r="G12" s="172"/>
      <c r="H12" s="166">
        <v>0</v>
      </c>
      <c r="I12" s="166"/>
      <c r="J12" s="172">
        <v>0</v>
      </c>
      <c r="K12" s="178"/>
      <c r="L12" s="170"/>
      <c r="M12" s="171"/>
    </row>
    <row r="13" spans="1:13" x14ac:dyDescent="0.25">
      <c r="A13" s="162" t="s">
        <v>63</v>
      </c>
      <c r="B13" s="162"/>
      <c r="C13" s="162">
        <v>1</v>
      </c>
      <c r="D13" s="162"/>
      <c r="E13" s="162"/>
      <c r="F13" s="179">
        <v>12000</v>
      </c>
      <c r="G13" s="179"/>
      <c r="H13" s="162">
        <v>1</v>
      </c>
      <c r="I13" s="162"/>
      <c r="J13" s="179">
        <v>12000</v>
      </c>
      <c r="K13" s="180"/>
      <c r="L13" s="170"/>
      <c r="M13" s="171"/>
    </row>
    <row r="14" spans="1:13" x14ac:dyDescent="0.25">
      <c r="A14" s="166" t="s">
        <v>64</v>
      </c>
      <c r="B14" s="166"/>
      <c r="C14" s="166">
        <v>1</v>
      </c>
      <c r="D14" s="166"/>
      <c r="E14" s="166"/>
      <c r="F14" s="178">
        <v>29300</v>
      </c>
      <c r="G14" s="189"/>
      <c r="H14" s="166">
        <v>0</v>
      </c>
      <c r="I14" s="166"/>
      <c r="J14" s="172">
        <v>0</v>
      </c>
      <c r="K14" s="178"/>
      <c r="L14" s="170"/>
      <c r="M14" s="171"/>
    </row>
    <row r="15" spans="1:13" x14ac:dyDescent="0.25">
      <c r="A15" s="162" t="s">
        <v>65</v>
      </c>
      <c r="B15" s="162"/>
      <c r="C15" s="162">
        <v>0</v>
      </c>
      <c r="D15" s="162"/>
      <c r="E15" s="162"/>
      <c r="F15" s="179">
        <v>0</v>
      </c>
      <c r="G15" s="179"/>
      <c r="H15" s="162">
        <v>0</v>
      </c>
      <c r="I15" s="162"/>
      <c r="J15" s="179">
        <v>0</v>
      </c>
      <c r="K15" s="180"/>
      <c r="L15" s="170"/>
      <c r="M15" s="171"/>
    </row>
    <row r="16" spans="1:13" x14ac:dyDescent="0.25">
      <c r="A16" s="166" t="s">
        <v>66</v>
      </c>
      <c r="B16" s="166"/>
      <c r="C16" s="166">
        <v>3</v>
      </c>
      <c r="D16" s="166"/>
      <c r="E16" s="166"/>
      <c r="F16" s="172">
        <v>0</v>
      </c>
      <c r="G16" s="172"/>
      <c r="H16" s="166">
        <v>3</v>
      </c>
      <c r="I16" s="166"/>
      <c r="J16" s="172"/>
      <c r="K16" s="178"/>
      <c r="L16" s="170"/>
      <c r="M16" s="171"/>
    </row>
    <row r="17" spans="1:13" x14ac:dyDescent="0.25">
      <c r="A17" s="160" t="s">
        <v>67</v>
      </c>
      <c r="B17" s="160"/>
      <c r="C17" s="162">
        <v>0</v>
      </c>
      <c r="D17" s="162"/>
      <c r="E17" s="162"/>
      <c r="F17" s="179">
        <v>0</v>
      </c>
      <c r="G17" s="179"/>
      <c r="H17" s="162">
        <v>0</v>
      </c>
      <c r="I17" s="162"/>
      <c r="J17" s="179">
        <v>0</v>
      </c>
      <c r="K17" s="180"/>
      <c r="L17" s="170"/>
      <c r="M17" s="171"/>
    </row>
    <row r="18" spans="1:13" x14ac:dyDescent="0.25">
      <c r="A18" s="166" t="s">
        <v>68</v>
      </c>
      <c r="B18" s="166"/>
      <c r="C18" s="166">
        <v>0</v>
      </c>
      <c r="D18" s="166"/>
      <c r="E18" s="166"/>
      <c r="F18" s="172">
        <v>0</v>
      </c>
      <c r="G18" s="172"/>
      <c r="H18" s="166">
        <v>0</v>
      </c>
      <c r="I18" s="166"/>
      <c r="J18" s="172">
        <v>0</v>
      </c>
      <c r="K18" s="178"/>
      <c r="L18" s="170"/>
      <c r="M18" s="171"/>
    </row>
    <row r="19" spans="1:13" x14ac:dyDescent="0.25">
      <c r="A19" s="162" t="s">
        <v>69</v>
      </c>
      <c r="B19" s="162"/>
      <c r="C19" s="162">
        <v>16</v>
      </c>
      <c r="D19" s="162"/>
      <c r="E19" s="162"/>
      <c r="F19" s="187">
        <v>24769388.48</v>
      </c>
      <c r="G19" s="187"/>
      <c r="H19" s="162">
        <v>1</v>
      </c>
      <c r="I19" s="162"/>
      <c r="J19" s="187">
        <v>1124583.6000000001</v>
      </c>
      <c r="K19" s="188"/>
      <c r="L19" s="170"/>
      <c r="M19" s="171"/>
    </row>
    <row r="20" spans="1:13" x14ac:dyDescent="0.25">
      <c r="A20" s="166" t="s">
        <v>70</v>
      </c>
      <c r="B20" s="166"/>
      <c r="C20" s="166">
        <v>244</v>
      </c>
      <c r="D20" s="166"/>
      <c r="E20" s="166"/>
      <c r="F20" s="185">
        <v>1263907.1443999996</v>
      </c>
      <c r="G20" s="185"/>
      <c r="H20" s="166">
        <v>121</v>
      </c>
      <c r="I20" s="166"/>
      <c r="J20" s="172">
        <v>713291.72340000002</v>
      </c>
      <c r="K20" s="178"/>
      <c r="L20" s="170"/>
      <c r="M20" s="171"/>
    </row>
    <row r="21" spans="1:13" x14ac:dyDescent="0.25">
      <c r="A21" s="162" t="s">
        <v>71</v>
      </c>
      <c r="B21" s="162"/>
      <c r="C21" s="162">
        <v>1</v>
      </c>
      <c r="D21" s="162"/>
      <c r="E21" s="162"/>
      <c r="F21" s="179">
        <v>167887.24</v>
      </c>
      <c r="G21" s="179"/>
      <c r="H21" s="162">
        <v>0</v>
      </c>
      <c r="I21" s="162"/>
      <c r="J21" s="179">
        <v>0</v>
      </c>
      <c r="K21" s="180"/>
      <c r="L21" s="170"/>
      <c r="M21" s="171"/>
    </row>
    <row r="22" spans="1:13" x14ac:dyDescent="0.25">
      <c r="A22" s="166" t="s">
        <v>72</v>
      </c>
      <c r="B22" s="166"/>
      <c r="C22" s="166">
        <v>0</v>
      </c>
      <c r="D22" s="166"/>
      <c r="E22" s="166"/>
      <c r="F22" s="172">
        <v>0</v>
      </c>
      <c r="G22" s="172"/>
      <c r="H22" s="166">
        <v>0</v>
      </c>
      <c r="I22" s="166"/>
      <c r="J22" s="172">
        <v>0</v>
      </c>
      <c r="K22" s="178"/>
      <c r="L22" s="170"/>
      <c r="M22" s="171"/>
    </row>
    <row r="23" spans="1:13" x14ac:dyDescent="0.25">
      <c r="A23" s="162" t="s">
        <v>73</v>
      </c>
      <c r="B23" s="162"/>
      <c r="C23" s="162">
        <v>0</v>
      </c>
      <c r="D23" s="162"/>
      <c r="E23" s="162"/>
      <c r="F23" s="179">
        <v>0</v>
      </c>
      <c r="G23" s="179"/>
      <c r="H23" s="162">
        <v>0</v>
      </c>
      <c r="I23" s="162"/>
      <c r="J23" s="179">
        <v>0</v>
      </c>
      <c r="K23" s="180"/>
      <c r="L23" s="170"/>
      <c r="M23" s="171"/>
    </row>
    <row r="24" spans="1:13" x14ac:dyDescent="0.25">
      <c r="A24" s="194" t="s">
        <v>74</v>
      </c>
      <c r="B24" s="194"/>
      <c r="C24" s="194"/>
      <c r="D24" s="194"/>
      <c r="E24" s="194"/>
      <c r="F24" s="194"/>
      <c r="G24" s="194"/>
      <c r="H24" s="2"/>
      <c r="I24" s="2"/>
      <c r="J24" s="2"/>
      <c r="K24" s="2"/>
      <c r="L24" s="2"/>
      <c r="M24" s="2"/>
    </row>
    <row r="25" spans="1:13" ht="36.6" customHeight="1" x14ac:dyDescent="0.25">
      <c r="A25" s="125" t="s">
        <v>75</v>
      </c>
      <c r="B25" s="125"/>
      <c r="C25" s="125" t="s">
        <v>76</v>
      </c>
      <c r="D25" s="125"/>
      <c r="E25" s="125"/>
      <c r="F25" s="126" t="s">
        <v>37</v>
      </c>
      <c r="G25" s="128"/>
      <c r="H25" s="2"/>
      <c r="I25" s="2"/>
      <c r="J25" s="2"/>
      <c r="K25" s="2"/>
      <c r="L25" s="2"/>
      <c r="M25" s="2"/>
    </row>
    <row r="26" spans="1:13" ht="34.9" customHeight="1" x14ac:dyDescent="0.25">
      <c r="A26" s="195">
        <v>0</v>
      </c>
      <c r="B26" s="195"/>
      <c r="C26" s="196">
        <v>0</v>
      </c>
      <c r="D26" s="197"/>
      <c r="E26" s="198"/>
      <c r="F26" s="195"/>
      <c r="G26" s="195"/>
      <c r="H26" s="2"/>
      <c r="I26" s="2"/>
      <c r="J26" s="2"/>
      <c r="K26" s="2"/>
      <c r="L26" s="2"/>
      <c r="M26" s="2"/>
    </row>
    <row r="27" spans="1:13" x14ac:dyDescent="0.25">
      <c r="A27" s="163"/>
      <c r="B27" s="163"/>
      <c r="C27" s="163"/>
      <c r="D27" s="163"/>
      <c r="E27" s="163"/>
      <c r="F27" s="163"/>
      <c r="G27" s="163"/>
      <c r="H27" s="2"/>
      <c r="I27" s="2"/>
      <c r="J27" s="2"/>
      <c r="K27" s="2"/>
      <c r="L27" s="2"/>
      <c r="M27" s="2"/>
    </row>
    <row r="28" spans="1:13" ht="33.6" customHeight="1" x14ac:dyDescent="0.25">
      <c r="A28" s="193" t="s">
        <v>77</v>
      </c>
      <c r="B28" s="193"/>
      <c r="C28" s="125" t="s">
        <v>76</v>
      </c>
      <c r="D28" s="125"/>
      <c r="E28" s="125"/>
      <c r="F28" s="125" t="s">
        <v>13</v>
      </c>
      <c r="G28" s="125"/>
      <c r="H28" s="2"/>
      <c r="I28" s="2"/>
      <c r="J28" s="2"/>
      <c r="K28" s="2"/>
      <c r="L28" s="2"/>
      <c r="M28" s="2"/>
    </row>
    <row r="29" spans="1:13" ht="22.9" customHeight="1" x14ac:dyDescent="0.25">
      <c r="A29" s="163">
        <v>0</v>
      </c>
      <c r="B29" s="163"/>
      <c r="C29" s="190">
        <v>0</v>
      </c>
      <c r="D29" s="190"/>
      <c r="E29" s="190"/>
      <c r="F29" s="191"/>
      <c r="G29" s="192"/>
      <c r="H29" s="2"/>
      <c r="I29" s="2"/>
      <c r="J29" s="2"/>
      <c r="K29" s="2"/>
      <c r="L29" s="2"/>
      <c r="M29" s="2"/>
    </row>
    <row r="30" spans="1:13" x14ac:dyDescent="0.25">
      <c r="A30" s="160"/>
      <c r="B30" s="160"/>
      <c r="C30" s="160"/>
      <c r="D30" s="160"/>
      <c r="E30" s="160"/>
      <c r="F30" s="160"/>
      <c r="G30" s="160"/>
      <c r="H30" s="2"/>
      <c r="I30" s="2"/>
      <c r="J30" s="2"/>
      <c r="K30" s="2"/>
      <c r="L30" s="2"/>
      <c r="M30" s="2"/>
    </row>
  </sheetData>
  <mergeCells count="116">
    <mergeCell ref="A1:M1"/>
    <mergeCell ref="A2:M2"/>
    <mergeCell ref="A29:B29"/>
    <mergeCell ref="C29:E29"/>
    <mergeCell ref="F29:G29"/>
    <mergeCell ref="A30:B30"/>
    <mergeCell ref="C30:E30"/>
    <mergeCell ref="F30:G30"/>
    <mergeCell ref="A27:B27"/>
    <mergeCell ref="C27:E27"/>
    <mergeCell ref="F27:G27"/>
    <mergeCell ref="A28:B28"/>
    <mergeCell ref="C28:E28"/>
    <mergeCell ref="F28:G28"/>
    <mergeCell ref="A24:G24"/>
    <mergeCell ref="A25:B25"/>
    <mergeCell ref="C25:E25"/>
    <mergeCell ref="F25:G25"/>
    <mergeCell ref="A26:B26"/>
    <mergeCell ref="C26:E26"/>
    <mergeCell ref="F26:G26"/>
    <mergeCell ref="A22:B22"/>
    <mergeCell ref="C22:E22"/>
    <mergeCell ref="F22:G22"/>
    <mergeCell ref="H22:I22"/>
    <mergeCell ref="J22:K22"/>
    <mergeCell ref="A23:B23"/>
    <mergeCell ref="C23:E23"/>
    <mergeCell ref="F23:G23"/>
    <mergeCell ref="H23:I23"/>
    <mergeCell ref="J23:K23"/>
    <mergeCell ref="A20:B20"/>
    <mergeCell ref="C20:E20"/>
    <mergeCell ref="F20:G20"/>
    <mergeCell ref="H20:I20"/>
    <mergeCell ref="J20:K20"/>
    <mergeCell ref="A21:B21"/>
    <mergeCell ref="C21:E21"/>
    <mergeCell ref="F21:G21"/>
    <mergeCell ref="H21:I21"/>
    <mergeCell ref="J21:K21"/>
    <mergeCell ref="A18:B18"/>
    <mergeCell ref="C18:E18"/>
    <mergeCell ref="F18:G18"/>
    <mergeCell ref="H18:I18"/>
    <mergeCell ref="J18:K18"/>
    <mergeCell ref="A19:B19"/>
    <mergeCell ref="C19:E19"/>
    <mergeCell ref="F19:G19"/>
    <mergeCell ref="H19:I19"/>
    <mergeCell ref="J19:K19"/>
    <mergeCell ref="A16:B16"/>
    <mergeCell ref="C16:E16"/>
    <mergeCell ref="F16:G16"/>
    <mergeCell ref="H16:I16"/>
    <mergeCell ref="J16:K16"/>
    <mergeCell ref="A17:B17"/>
    <mergeCell ref="C17:E17"/>
    <mergeCell ref="F17:G17"/>
    <mergeCell ref="H17:I17"/>
    <mergeCell ref="J17:K17"/>
    <mergeCell ref="A14:B14"/>
    <mergeCell ref="C14:E14"/>
    <mergeCell ref="F14:G14"/>
    <mergeCell ref="H14:I14"/>
    <mergeCell ref="J14:K14"/>
    <mergeCell ref="A15:B15"/>
    <mergeCell ref="C15:E15"/>
    <mergeCell ref="F15:G15"/>
    <mergeCell ref="H15:I15"/>
    <mergeCell ref="J15:K15"/>
    <mergeCell ref="A12:B12"/>
    <mergeCell ref="C12:E12"/>
    <mergeCell ref="F12:G12"/>
    <mergeCell ref="H12:I12"/>
    <mergeCell ref="J12:K12"/>
    <mergeCell ref="A13:B13"/>
    <mergeCell ref="C13:E13"/>
    <mergeCell ref="F13:G13"/>
    <mergeCell ref="H13:I13"/>
    <mergeCell ref="J13:K13"/>
    <mergeCell ref="J7:K7"/>
    <mergeCell ref="A10:B10"/>
    <mergeCell ref="C10:E10"/>
    <mergeCell ref="F10:G10"/>
    <mergeCell ref="H10:I10"/>
    <mergeCell ref="J10:K10"/>
    <mergeCell ref="A11:B11"/>
    <mergeCell ref="C11:E11"/>
    <mergeCell ref="F11:G11"/>
    <mergeCell ref="H11:I11"/>
    <mergeCell ref="J11:K11"/>
    <mergeCell ref="L7:M23"/>
    <mergeCell ref="A8:B8"/>
    <mergeCell ref="C8:E8"/>
    <mergeCell ref="F8:G8"/>
    <mergeCell ref="H8:I8"/>
    <mergeCell ref="A4:B6"/>
    <mergeCell ref="C4:K4"/>
    <mergeCell ref="L4:M6"/>
    <mergeCell ref="C5:G5"/>
    <mergeCell ref="H5:K5"/>
    <mergeCell ref="C6:E6"/>
    <mergeCell ref="F6:G6"/>
    <mergeCell ref="H6:I6"/>
    <mergeCell ref="J6:K6"/>
    <mergeCell ref="J8:K8"/>
    <mergeCell ref="A9:B9"/>
    <mergeCell ref="C9:E9"/>
    <mergeCell ref="F9:G9"/>
    <mergeCell ref="H9:I9"/>
    <mergeCell ref="J9:K9"/>
    <mergeCell ref="A7:B7"/>
    <mergeCell ref="C7:E7"/>
    <mergeCell ref="F7:G7"/>
    <mergeCell ref="H7:I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G12" sqref="G12"/>
    </sheetView>
  </sheetViews>
  <sheetFormatPr baseColWidth="10" defaultRowHeight="15" x14ac:dyDescent="0.25"/>
  <sheetData>
    <row r="1" spans="1:13" ht="14.45" x14ac:dyDescent="0.3">
      <c r="A1" s="72" t="s">
        <v>85</v>
      </c>
      <c r="B1" s="72"/>
      <c r="C1" s="72"/>
      <c r="D1" s="72"/>
      <c r="E1" s="72"/>
      <c r="F1" s="72"/>
      <c r="G1" s="72"/>
      <c r="H1" s="72"/>
      <c r="I1" s="72"/>
      <c r="J1" s="72"/>
      <c r="K1" s="6"/>
      <c r="L1" s="6"/>
      <c r="M1" s="6"/>
    </row>
    <row r="2" spans="1:13" ht="14.45" x14ac:dyDescent="0.3">
      <c r="A2" s="72" t="s">
        <v>84</v>
      </c>
      <c r="B2" s="72"/>
      <c r="C2" s="72"/>
      <c r="D2" s="72"/>
      <c r="E2" s="72"/>
      <c r="F2" s="72"/>
      <c r="G2" s="72"/>
      <c r="H2" s="72"/>
      <c r="I2" s="72"/>
      <c r="J2" s="72"/>
    </row>
    <row r="4" spans="1:13" ht="22.5" x14ac:dyDescent="0.25">
      <c r="A4" s="3" t="s">
        <v>78</v>
      </c>
      <c r="B4" s="125" t="s">
        <v>79</v>
      </c>
      <c r="C4" s="125"/>
      <c r="D4" s="125"/>
      <c r="E4" s="126" t="s">
        <v>80</v>
      </c>
      <c r="F4" s="128"/>
      <c r="G4" s="125" t="s">
        <v>81</v>
      </c>
      <c r="H4" s="125"/>
      <c r="I4" s="126" t="s">
        <v>82</v>
      </c>
      <c r="J4" s="128"/>
    </row>
    <row r="5" spans="1:13" ht="101.25" x14ac:dyDescent="0.25">
      <c r="A5" s="4" t="s">
        <v>83</v>
      </c>
      <c r="B5" s="160"/>
      <c r="C5" s="160"/>
      <c r="D5" s="160"/>
      <c r="E5" s="160"/>
      <c r="F5" s="160"/>
      <c r="G5" s="160"/>
      <c r="H5" s="160"/>
      <c r="I5" s="160"/>
      <c r="J5" s="160"/>
    </row>
  </sheetData>
  <mergeCells count="10">
    <mergeCell ref="B5:D5"/>
    <mergeCell ref="E5:F5"/>
    <mergeCell ref="G5:H5"/>
    <mergeCell ref="I5:J5"/>
    <mergeCell ref="A1:J1"/>
    <mergeCell ref="A2:J2"/>
    <mergeCell ref="B4:D4"/>
    <mergeCell ref="E4:F4"/>
    <mergeCell ref="G4:H4"/>
    <mergeCell ref="I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topLeftCell="A2" workbookViewId="0">
      <selection activeCell="H4" sqref="H4"/>
    </sheetView>
  </sheetViews>
  <sheetFormatPr baseColWidth="10" defaultRowHeight="15" x14ac:dyDescent="0.25"/>
  <cols>
    <col min="1" max="1" width="24.7109375" customWidth="1"/>
    <col min="2" max="2" width="13.28515625" customWidth="1"/>
    <col min="3" max="3" width="20.85546875" customWidth="1"/>
    <col min="4" max="4" width="18.85546875" customWidth="1"/>
    <col min="5" max="5" width="16" customWidth="1"/>
    <col min="6" max="6" width="16.140625" customWidth="1"/>
    <col min="7" max="7" width="16" customWidth="1"/>
  </cols>
  <sheetData>
    <row r="2" spans="1:7" thickBot="1" x14ac:dyDescent="0.35"/>
    <row r="3" spans="1:7" ht="16.5" thickBot="1" x14ac:dyDescent="0.3">
      <c r="A3" s="199" t="s">
        <v>111</v>
      </c>
      <c r="B3" s="200"/>
      <c r="C3" s="200"/>
      <c r="D3" s="200"/>
      <c r="E3" s="200"/>
      <c r="F3" s="200"/>
      <c r="G3" s="201"/>
    </row>
    <row r="4" spans="1:7" ht="39" thickBot="1" x14ac:dyDescent="0.3">
      <c r="A4" s="33" t="s">
        <v>112</v>
      </c>
      <c r="B4" s="34" t="s">
        <v>15</v>
      </c>
      <c r="C4" s="34" t="s">
        <v>16</v>
      </c>
      <c r="D4" s="34" t="s">
        <v>17</v>
      </c>
      <c r="E4" s="34" t="s">
        <v>18</v>
      </c>
      <c r="F4" s="34" t="s">
        <v>19</v>
      </c>
      <c r="G4" s="34" t="s">
        <v>20</v>
      </c>
    </row>
    <row r="5" spans="1:7" ht="51.75" thickBot="1" x14ac:dyDescent="0.3">
      <c r="A5" s="35" t="s">
        <v>21</v>
      </c>
      <c r="B5" s="36"/>
      <c r="C5" s="37"/>
      <c r="D5" s="37"/>
      <c r="E5" s="38"/>
      <c r="F5" s="38"/>
      <c r="G5" s="39"/>
    </row>
    <row r="6" spans="1:7" ht="51.75" thickBot="1" x14ac:dyDescent="0.3">
      <c r="A6" s="40" t="s">
        <v>22</v>
      </c>
      <c r="B6" s="41"/>
      <c r="C6" s="42"/>
      <c r="D6" s="42"/>
      <c r="E6" s="43"/>
      <c r="F6" s="43"/>
      <c r="G6" s="44"/>
    </row>
    <row r="7" spans="1:7" ht="51.75" thickBot="1" x14ac:dyDescent="0.3">
      <c r="A7" s="45" t="s">
        <v>23</v>
      </c>
      <c r="B7" s="46"/>
      <c r="C7" s="47"/>
      <c r="D7" s="48"/>
      <c r="E7" s="47"/>
      <c r="F7" s="47"/>
      <c r="G7" s="49"/>
    </row>
    <row r="8" spans="1:7" ht="39" thickBot="1" x14ac:dyDescent="0.3">
      <c r="A8" s="40" t="s">
        <v>24</v>
      </c>
      <c r="B8" s="41"/>
      <c r="C8" s="43"/>
      <c r="D8" s="43"/>
      <c r="E8" s="43"/>
      <c r="F8" s="42"/>
      <c r="G8" s="44"/>
    </row>
    <row r="9" spans="1:7" ht="51.75" thickBot="1" x14ac:dyDescent="0.3">
      <c r="A9" s="45" t="s">
        <v>25</v>
      </c>
      <c r="B9" s="50"/>
      <c r="C9" s="49"/>
      <c r="D9" s="49"/>
      <c r="E9" s="49"/>
      <c r="F9" s="49"/>
      <c r="G9" s="49"/>
    </row>
  </sheetData>
  <mergeCells count="1">
    <mergeCell ref="A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COMUNICACIONES</vt:lpstr>
      <vt:lpstr>Sub Segurid Ciudadana</vt:lpstr>
      <vt:lpstr>GPR N1</vt:lpstr>
      <vt:lpstr>Planificación Corriente</vt:lpstr>
      <vt:lpstr>PEI</vt:lpstr>
      <vt:lpstr>Planificación Inversión</vt:lpstr>
      <vt:lpstr>Administrativo</vt:lpstr>
      <vt:lpstr>Auditoría Interna</vt:lpstr>
      <vt:lpstr>TH</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Morales</dc:creator>
  <cp:lastModifiedBy>Miguel Angel Castillo rea</cp:lastModifiedBy>
  <dcterms:created xsi:type="dcterms:W3CDTF">2019-02-25T18:35:37Z</dcterms:created>
  <dcterms:modified xsi:type="dcterms:W3CDTF">2022-01-13T14:38:54Z</dcterms:modified>
</cp:coreProperties>
</file>